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omstadgolfklubb-my.sharepoint.com/personal/klubbchef_stdgk_se/Documents/Skrivbordet/"/>
    </mc:Choice>
  </mc:AlternateContent>
  <xr:revisionPtr revIDLastSave="0" documentId="8_{E8B776A0-BADE-429D-910B-7540EE045D20}" xr6:coauthVersionLast="47" xr6:coauthVersionMax="47" xr10:uidLastSave="{00000000-0000-0000-0000-000000000000}"/>
  <bookViews>
    <workbookView xWindow="1440" yWindow="1668" windowWidth="21600" windowHeight="11292" xr2:uid="{E8B85704-59B7-4C13-8E76-5C6E02574153}"/>
  </bookViews>
  <sheets>
    <sheet name="Lag" sheetId="1" r:id="rId1"/>
    <sheet name="Brutto" sheetId="2" r:id="rId2"/>
    <sheet name="Klass A" sheetId="3" r:id="rId3"/>
    <sheet name="Klass B" sheetId="4" r:id="rId4"/>
    <sheet name="Sheet2" sheetId="7" r:id="rId5"/>
    <sheet name="Sheet1" sheetId="6" r:id="rId6"/>
  </sheets>
  <definedNames>
    <definedName name="_xlnm._FilterDatabase" localSheetId="1" hidden="1">Brutto!$B$11:$I$49</definedName>
    <definedName name="_xlnm._FilterDatabase" localSheetId="2" hidden="1">'Klass A'!$B$6:$I$56</definedName>
    <definedName name="_xlnm._FilterDatabase" localSheetId="3" hidden="1">'Klass B'!$A$4:$I$57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" l="1"/>
  <c r="U13" i="2"/>
  <c r="U6" i="2"/>
  <c r="U5" i="2"/>
  <c r="U14" i="2"/>
  <c r="U15" i="2"/>
  <c r="U16" i="2"/>
  <c r="U9" i="2"/>
  <c r="U12" i="2"/>
  <c r="U10" i="2"/>
  <c r="U11" i="2"/>
  <c r="U18" i="2"/>
  <c r="U7" i="2"/>
  <c r="U17" i="2"/>
  <c r="U8" i="2"/>
  <c r="C27" i="1"/>
  <c r="C38" i="1"/>
  <c r="C49" i="1"/>
  <c r="C61" i="1"/>
  <c r="C73" i="1"/>
  <c r="E57" i="3"/>
  <c r="F57" i="3"/>
  <c r="G57" i="3"/>
  <c r="H57" i="3"/>
  <c r="D57" i="3"/>
  <c r="I37" i="3"/>
  <c r="I26" i="3"/>
  <c r="I52" i="3"/>
  <c r="I56" i="3"/>
  <c r="I18" i="3"/>
  <c r="I19" i="3"/>
  <c r="I44" i="3"/>
  <c r="I50" i="3"/>
  <c r="L10" i="1"/>
  <c r="I8" i="4"/>
  <c r="I9" i="4"/>
  <c r="I10" i="4"/>
  <c r="I7" i="4"/>
  <c r="I13" i="4"/>
  <c r="I19" i="4"/>
  <c r="I20" i="4"/>
  <c r="I5" i="4"/>
  <c r="I21" i="4"/>
  <c r="I23" i="4"/>
  <c r="I11" i="4"/>
  <c r="I25" i="4"/>
  <c r="I12" i="4"/>
  <c r="I30" i="4"/>
  <c r="I29" i="4"/>
  <c r="I35" i="4"/>
  <c r="I14" i="4"/>
  <c r="I27" i="4"/>
  <c r="I28" i="4"/>
  <c r="I37" i="4"/>
  <c r="I38" i="4"/>
  <c r="I39" i="4"/>
  <c r="I43" i="4"/>
  <c r="I44" i="4"/>
  <c r="I45" i="4"/>
  <c r="I49" i="4"/>
  <c r="I15" i="4"/>
  <c r="I16" i="4"/>
  <c r="I46" i="4"/>
  <c r="I52" i="4"/>
  <c r="I41" i="4"/>
  <c r="I32" i="4"/>
  <c r="I53" i="4"/>
  <c r="I51" i="4"/>
  <c r="I54" i="4"/>
  <c r="I18" i="4"/>
  <c r="I24" i="4"/>
  <c r="I31" i="4"/>
  <c r="I34" i="4"/>
  <c r="I40" i="4"/>
  <c r="I47" i="4"/>
  <c r="I50" i="4"/>
  <c r="I55" i="4"/>
  <c r="I17" i="4"/>
  <c r="I22" i="4"/>
  <c r="I26" i="4"/>
  <c r="I33" i="4"/>
  <c r="I36" i="4"/>
  <c r="I42" i="4"/>
  <c r="I48" i="4"/>
  <c r="I56" i="4"/>
  <c r="I57" i="4"/>
  <c r="I6" i="4"/>
  <c r="I8" i="3"/>
  <c r="I11" i="3"/>
  <c r="I12" i="3"/>
  <c r="I9" i="3"/>
  <c r="I14" i="3"/>
  <c r="I15" i="3"/>
  <c r="I10" i="3"/>
  <c r="I13" i="3"/>
  <c r="I16" i="3"/>
  <c r="I17" i="3"/>
  <c r="I22" i="3"/>
  <c r="I21" i="3"/>
  <c r="I23" i="3"/>
  <c r="I24" i="3"/>
  <c r="I25" i="3"/>
  <c r="I27" i="3"/>
  <c r="I28" i="3"/>
  <c r="I29" i="3"/>
  <c r="I30" i="3"/>
  <c r="I31" i="3"/>
  <c r="I32" i="3"/>
  <c r="I33" i="3"/>
  <c r="I34" i="3"/>
  <c r="I36" i="3"/>
  <c r="I40" i="3"/>
  <c r="I41" i="3"/>
  <c r="I42" i="3"/>
  <c r="I45" i="3"/>
  <c r="I46" i="3"/>
  <c r="I47" i="3"/>
  <c r="I48" i="3"/>
  <c r="I51" i="3"/>
  <c r="I20" i="3"/>
  <c r="I54" i="3"/>
  <c r="I55" i="3"/>
  <c r="I35" i="3"/>
  <c r="I38" i="3"/>
  <c r="I43" i="3"/>
  <c r="I49" i="3"/>
  <c r="I39" i="3"/>
  <c r="I53" i="3"/>
  <c r="I7" i="3"/>
  <c r="I27" i="2"/>
  <c r="I34" i="2"/>
  <c r="I36" i="2"/>
  <c r="I48" i="2"/>
  <c r="I49" i="2"/>
  <c r="I26" i="2"/>
  <c r="I28" i="2"/>
  <c r="I29" i="2"/>
  <c r="I32" i="2"/>
  <c r="I37" i="2"/>
  <c r="I41" i="2"/>
  <c r="I43" i="2"/>
  <c r="I46" i="2"/>
  <c r="I14" i="2"/>
  <c r="I23" i="2"/>
  <c r="I13" i="2"/>
  <c r="I21" i="2"/>
  <c r="I16" i="2"/>
  <c r="I19" i="2"/>
  <c r="I33" i="2"/>
  <c r="I15" i="2"/>
  <c r="I18" i="2"/>
  <c r="I38" i="2"/>
  <c r="I39" i="2"/>
  <c r="I20" i="2"/>
  <c r="I47" i="2"/>
  <c r="I44" i="2"/>
  <c r="I17" i="2"/>
  <c r="I30" i="2"/>
  <c r="I24" i="2"/>
  <c r="I40" i="2"/>
  <c r="I31" i="2"/>
  <c r="I25" i="2"/>
  <c r="I35" i="2"/>
  <c r="I22" i="2"/>
  <c r="I42" i="2"/>
  <c r="I45" i="2"/>
  <c r="I12" i="2"/>
  <c r="E50" i="2"/>
  <c r="F50" i="2"/>
  <c r="G50" i="2"/>
  <c r="H50" i="2"/>
  <c r="D50" i="2"/>
  <c r="E58" i="4"/>
  <c r="F58" i="4"/>
  <c r="G58" i="4"/>
  <c r="H58" i="4"/>
  <c r="D58" i="4"/>
  <c r="M8" i="1"/>
  <c r="M11" i="1"/>
  <c r="M9" i="1"/>
  <c r="M10" i="1"/>
  <c r="M12" i="1"/>
  <c r="L8" i="1"/>
  <c r="L11" i="1"/>
  <c r="L9" i="1"/>
  <c r="L12" i="1"/>
</calcChain>
</file>

<file path=xl/sharedStrings.xml><?xml version="1.0" encoding="utf-8"?>
<sst xmlns="http://schemas.openxmlformats.org/spreadsheetml/2006/main" count="976" uniqueCount="251">
  <si>
    <t>RESULTAT.   LAG.   3 Delt. / Klass  A  +  3 Delt. / Klass  B.</t>
  </si>
  <si>
    <t>Score.</t>
  </si>
  <si>
    <t>Poäng.</t>
  </si>
  <si>
    <t>Klubb.</t>
  </si>
  <si>
    <t>Strömstad</t>
  </si>
  <si>
    <t>Fjällbacka</t>
  </si>
  <si>
    <t>Sotenäs</t>
  </si>
  <si>
    <t>Torreby</t>
  </si>
  <si>
    <t>Total</t>
  </si>
  <si>
    <t>Poäng</t>
  </si>
  <si>
    <t>Torreby  Gk</t>
  </si>
  <si>
    <t>Sotenäs  Gk</t>
  </si>
  <si>
    <t>Strömstad  Gk</t>
  </si>
  <si>
    <t>Fjällbacka  Gk</t>
  </si>
  <si>
    <t>Anm.</t>
  </si>
  <si>
    <t xml:space="preserve">   Av seriens fem tävlingar tas resultaten från samtliga med i slutresultatet.</t>
  </si>
  <si>
    <t xml:space="preserve">    Herrar  Gul. / Damer  Röd.</t>
  </si>
  <si>
    <t>Plac</t>
  </si>
  <si>
    <t>Herre / Dam</t>
  </si>
  <si>
    <t>Herrar/Damer       Klass  A     ( Hcp  0  -  23,9  )</t>
  </si>
  <si>
    <t>Anm:</t>
  </si>
  <si>
    <t>Av seriens fem tävlingar får resultat, ( platspoäng ) från högst tre tas med</t>
  </si>
  <si>
    <t>i den slutliga sammanställningen.</t>
  </si>
  <si>
    <t>Fjällbacka Golfklubb</t>
  </si>
  <si>
    <t>Strömstad Golfklubb</t>
  </si>
  <si>
    <t>Sotenäs Golfklubb</t>
  </si>
  <si>
    <t>Namn</t>
  </si>
  <si>
    <t>Klubbnamn</t>
  </si>
  <si>
    <t>SHCP</t>
  </si>
  <si>
    <t>Till par</t>
  </si>
  <si>
    <t>Resultat</t>
  </si>
  <si>
    <t>Jonas  Eriksson</t>
  </si>
  <si>
    <t>Eva  Eriksson</t>
  </si>
  <si>
    <t>Torreby Golfklubb</t>
  </si>
  <si>
    <t>Sven-Gunnar  Jacobson</t>
  </si>
  <si>
    <t>1</t>
  </si>
  <si>
    <t>+1</t>
  </si>
  <si>
    <t>71</t>
  </si>
  <si>
    <t>2</t>
  </si>
  <si>
    <t>+3</t>
  </si>
  <si>
    <t>3</t>
  </si>
  <si>
    <t>4</t>
  </si>
  <si>
    <t>+4</t>
  </si>
  <si>
    <t>5</t>
  </si>
  <si>
    <t>6</t>
  </si>
  <si>
    <t>7</t>
  </si>
  <si>
    <t>+6</t>
  </si>
  <si>
    <t>8</t>
  </si>
  <si>
    <t>9</t>
  </si>
  <si>
    <t>10</t>
  </si>
  <si>
    <t>11</t>
  </si>
  <si>
    <t>12</t>
  </si>
  <si>
    <t>13</t>
  </si>
  <si>
    <t>14</t>
  </si>
  <si>
    <t>15</t>
  </si>
  <si>
    <t>-1</t>
  </si>
  <si>
    <t>69</t>
  </si>
  <si>
    <t/>
  </si>
  <si>
    <t>+2</t>
  </si>
  <si>
    <t>Peter  Pettersson</t>
  </si>
  <si>
    <t>Anders  Claesson</t>
  </si>
  <si>
    <t>Ingegerd  Lundh</t>
  </si>
  <si>
    <t>tee</t>
  </si>
  <si>
    <t>g</t>
  </si>
  <si>
    <t>r</t>
  </si>
  <si>
    <t>67</t>
  </si>
  <si>
    <t>-2</t>
  </si>
  <si>
    <t>70</t>
  </si>
  <si>
    <t>Par</t>
  </si>
  <si>
    <t>Terje  Lillenes</t>
  </si>
  <si>
    <t>poäng</t>
  </si>
  <si>
    <t>summa</t>
  </si>
  <si>
    <t>Jan  Åsberg</t>
  </si>
  <si>
    <t>-4</t>
  </si>
  <si>
    <t>Mari-Anne  Olsson</t>
  </si>
  <si>
    <t>Bertil  Blomqvist</t>
  </si>
  <si>
    <t>Bengt  Henriksson</t>
  </si>
  <si>
    <t>Christina  Guldbrand</t>
  </si>
  <si>
    <t>NR</t>
  </si>
  <si>
    <t>NAMN</t>
  </si>
  <si>
    <t>KLUBB</t>
  </si>
  <si>
    <t>Klubb</t>
  </si>
  <si>
    <t>Placering</t>
  </si>
  <si>
    <t>placering</t>
  </si>
  <si>
    <t>Herrar/Damer       Klass  B     ( Hcp  24-  )</t>
  </si>
  <si>
    <t>Summa de 3 bästa</t>
  </si>
  <si>
    <t xml:space="preserve"> BRUTTO  KLASS.</t>
  </si>
  <si>
    <t>Hans  Lundberg</t>
  </si>
  <si>
    <t>sista 6</t>
  </si>
  <si>
    <t>-9</t>
  </si>
  <si>
    <t>Bengt  Axhede</t>
  </si>
  <si>
    <t>62</t>
  </si>
  <si>
    <t>Holma Stångenäs Golf</t>
  </si>
  <si>
    <t>Brutto resultat</t>
  </si>
  <si>
    <t>Fjällbacka Brutto par 70</t>
  </si>
  <si>
    <t>Fjällbacka A klass</t>
  </si>
  <si>
    <t>Fjällbacka  B Klass</t>
  </si>
  <si>
    <t>Arne  Johansson</t>
  </si>
  <si>
    <t>Kärstin  Jacobsson</t>
  </si>
  <si>
    <t>Gunilla  Butsch</t>
  </si>
  <si>
    <t>Gunnel  Blomqvist</t>
  </si>
  <si>
    <t>Nolhotten.     Lagmästare.  2025.</t>
  </si>
  <si>
    <t>Holma</t>
  </si>
  <si>
    <t>Plats</t>
  </si>
  <si>
    <t>Spelarstatus</t>
  </si>
  <si>
    <t>Sär</t>
  </si>
  <si>
    <t>Anna  Falkenberg</t>
  </si>
  <si>
    <t>Amatör</t>
  </si>
  <si>
    <t>24</t>
  </si>
  <si>
    <t>-12</t>
  </si>
  <si>
    <t>59</t>
  </si>
  <si>
    <t>Bo  Bjelke</t>
  </si>
  <si>
    <t>Lennart  Ström</t>
  </si>
  <si>
    <t>Kungsbacka Golfklubb</t>
  </si>
  <si>
    <t>22</t>
  </si>
  <si>
    <t>Åsa  Gustaf-Jansson</t>
  </si>
  <si>
    <t>25</t>
  </si>
  <si>
    <t>72</t>
  </si>
  <si>
    <t>Per-Inge  Gustafsson</t>
  </si>
  <si>
    <t>Per  Gjerstad</t>
  </si>
  <si>
    <t>17</t>
  </si>
  <si>
    <t>Jan  Qvillby</t>
  </si>
  <si>
    <t>73</t>
  </si>
  <si>
    <t>S9</t>
  </si>
  <si>
    <t>Krister  Sjöberg</t>
  </si>
  <si>
    <t>19</t>
  </si>
  <si>
    <t>Jan Birger  Fredriksson</t>
  </si>
  <si>
    <t>23</t>
  </si>
  <si>
    <t>28</t>
  </si>
  <si>
    <t>-11</t>
  </si>
  <si>
    <t>60</t>
  </si>
  <si>
    <t>Ulla  Molander</t>
  </si>
  <si>
    <t>29</t>
  </si>
  <si>
    <t>Arne  Håkansson</t>
  </si>
  <si>
    <t>31</t>
  </si>
  <si>
    <t>Ulla  Grimslätt</t>
  </si>
  <si>
    <t>32</t>
  </si>
  <si>
    <t>Benny  Linderoth</t>
  </si>
  <si>
    <t>Leif  Ström</t>
  </si>
  <si>
    <t>S6</t>
  </si>
  <si>
    <t>Ann-Charlotte  Johansson</t>
  </si>
  <si>
    <t>Hills Golf &amp; Sports Club</t>
  </si>
  <si>
    <t>Mimmi  Claesson</t>
  </si>
  <si>
    <t>38</t>
  </si>
  <si>
    <t>Marie  Sigsfors</t>
  </si>
  <si>
    <t>30</t>
  </si>
  <si>
    <t>Lena  Lingensjö</t>
  </si>
  <si>
    <t>74</t>
  </si>
  <si>
    <t>Marita  Wallenius</t>
  </si>
  <si>
    <t>Eric  Gripseröd</t>
  </si>
  <si>
    <t>26</t>
  </si>
  <si>
    <t>75</t>
  </si>
  <si>
    <t>Birgitta  Arnling</t>
  </si>
  <si>
    <t>36</t>
  </si>
  <si>
    <t>16</t>
  </si>
  <si>
    <t>Ingemar  Kahlman</t>
  </si>
  <si>
    <t>Per-Ola  Arnling Hedberg</t>
  </si>
  <si>
    <t>18</t>
  </si>
  <si>
    <t>Bertil  Johansson</t>
  </si>
  <si>
    <t>Morgan  Falkenberg</t>
  </si>
  <si>
    <t>20</t>
  </si>
  <si>
    <t>21</t>
  </si>
  <si>
    <t>Maria  Qvillby</t>
  </si>
  <si>
    <t>Tommy  Karlsson</t>
  </si>
  <si>
    <t>Stig  Freiholtz</t>
  </si>
  <si>
    <t>Lise-Lotte  Cohlman</t>
  </si>
  <si>
    <t>Inger  Lundberg</t>
  </si>
  <si>
    <t>Christian  Grau</t>
  </si>
  <si>
    <t>+5</t>
  </si>
  <si>
    <t>76</t>
  </si>
  <si>
    <t>27</t>
  </si>
  <si>
    <t>Hans  Lycke</t>
  </si>
  <si>
    <t>Björn  Amby</t>
  </si>
  <si>
    <t>Gunnar  Blomsterberg</t>
  </si>
  <si>
    <t>Jan Erik  Åkesson Ypma</t>
  </si>
  <si>
    <t>77</t>
  </si>
  <si>
    <t>Bertil  Philipson</t>
  </si>
  <si>
    <t>33</t>
  </si>
  <si>
    <t>Kent  Fredriksson</t>
  </si>
  <si>
    <t>34</t>
  </si>
  <si>
    <t>Jan  Kristiansson</t>
  </si>
  <si>
    <t>78</t>
  </si>
  <si>
    <t>35</t>
  </si>
  <si>
    <t>Ingrid  K Arndt</t>
  </si>
  <si>
    <t>Lennart  Johansson</t>
  </si>
  <si>
    <t>79</t>
  </si>
  <si>
    <t>37</t>
  </si>
  <si>
    <t>Anne  Hauge</t>
  </si>
  <si>
    <t>39</t>
  </si>
  <si>
    <t>Jan Egil  Haga</t>
  </si>
  <si>
    <t>+9</t>
  </si>
  <si>
    <t>80</t>
  </si>
  <si>
    <t>40</t>
  </si>
  <si>
    <t>Per  Wikstrand</t>
  </si>
  <si>
    <t>41</t>
  </si>
  <si>
    <t>Peter  Cohlman</t>
  </si>
  <si>
    <t>81</t>
  </si>
  <si>
    <t>42</t>
  </si>
  <si>
    <t>Clas-Åke  Sörkvist</t>
  </si>
  <si>
    <t>43</t>
  </si>
  <si>
    <t>Lars  Christensson</t>
  </si>
  <si>
    <t>44</t>
  </si>
  <si>
    <t>Lise-Lott  Blomsterberg</t>
  </si>
  <si>
    <t>82</t>
  </si>
  <si>
    <t>45</t>
  </si>
  <si>
    <t>46</t>
  </si>
  <si>
    <t>83</t>
  </si>
  <si>
    <t>47</t>
  </si>
  <si>
    <t>Curt-Erik  Mattsson</t>
  </si>
  <si>
    <t>84</t>
  </si>
  <si>
    <t>48</t>
  </si>
  <si>
    <t>Morgan  Karlsson</t>
  </si>
  <si>
    <t>85</t>
  </si>
  <si>
    <t>49</t>
  </si>
  <si>
    <t>50</t>
  </si>
  <si>
    <t>Henrik  Dubois</t>
  </si>
  <si>
    <t>Albatross Golfklubb</t>
  </si>
  <si>
    <t>86</t>
  </si>
  <si>
    <t>51</t>
  </si>
  <si>
    <t>Thomas  Åsehäll</t>
  </si>
  <si>
    <t>52</t>
  </si>
  <si>
    <t>Thore  Olsson</t>
  </si>
  <si>
    <t>Alingsås Golfklubb</t>
  </si>
  <si>
    <t>53</t>
  </si>
  <si>
    <t>Claes-Anders  Johansson</t>
  </si>
  <si>
    <t>A</t>
  </si>
  <si>
    <t>B</t>
  </si>
  <si>
    <t>Summa</t>
  </si>
  <si>
    <t>Ingrid  Hansson</t>
  </si>
  <si>
    <t>Gunvor  Hammargren</t>
  </si>
  <si>
    <t>Ove  Brandin</t>
  </si>
  <si>
    <t>Christer  Höglind</t>
  </si>
  <si>
    <t>Morten D.  Lie</t>
  </si>
  <si>
    <t>Marie  Molin</t>
  </si>
  <si>
    <t>Monica  Jakobsson</t>
  </si>
  <si>
    <t>Gunilla  Wikstrand</t>
  </si>
  <si>
    <t>Agneta  Strömme</t>
  </si>
  <si>
    <t>Anette  Tengberg</t>
  </si>
  <si>
    <t>Paul  Österholm</t>
  </si>
  <si>
    <t>Ingegerd  Karlsson</t>
  </si>
  <si>
    <t>Roger  Persson</t>
  </si>
  <si>
    <t>Anita  ben Salem</t>
  </si>
  <si>
    <t>Göran  Annebäck</t>
  </si>
  <si>
    <t>Eva-Maj  Eliasson</t>
  </si>
  <si>
    <t>95</t>
  </si>
  <si>
    <t>96</t>
  </si>
  <si>
    <t>ok</t>
  </si>
  <si>
    <t>sista 9</t>
  </si>
  <si>
    <t>Nolhotten  Mästare  2026</t>
  </si>
  <si>
    <t>Nolhotten     2026</t>
  </si>
  <si>
    <t>Nolhotten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</si>
</sst>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Border="0"/>
  </cellStyleXfs>
  <cellXfs count="45">
    <xf numFmtId="0" fontId="0" fillId="0" borderId="0" xfId="0"/>
    <xf numFmtId="0" fontId="16" fillId="0" borderId="0" xfId="0" applyFont="1"/>
    <xf numFmtId="16" fontId="0" fillId="0" borderId="0" xfId="0" applyNumberFormat="1"/>
    <xf numFmtId="0" fontId="19" fillId="0" borderId="0" xfId="0" applyFont="1"/>
    <xf numFmtId="0" fontId="0" fillId="0" borderId="0" xfId="0" applyAlignment="1">
      <alignment horizontal="left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6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22" fillId="0" borderId="0" xfId="0" applyFont="1"/>
    <xf numFmtId="0" fontId="20" fillId="0" borderId="10" xfId="0" applyFont="1" applyBorder="1" applyAlignment="1">
      <alignment horizontal="center"/>
    </xf>
    <xf numFmtId="0" fontId="23" fillId="0" borderId="0" xfId="0" applyFont="1"/>
    <xf numFmtId="0" fontId="20" fillId="0" borderId="10" xfId="0" applyFont="1" applyBorder="1"/>
    <xf numFmtId="0" fontId="16" fillId="0" borderId="10" xfId="0" applyFont="1" applyBorder="1" applyAlignment="1">
      <alignment horizontal="center"/>
    </xf>
    <xf numFmtId="16" fontId="2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16" fillId="0" borderId="12" xfId="0" applyFont="1" applyBorder="1"/>
    <xf numFmtId="0" fontId="20" fillId="0" borderId="0" xfId="0" applyFont="1"/>
    <xf numFmtId="0" fontId="20" fillId="0" borderId="11" xfId="0" applyFont="1" applyBorder="1" applyAlignment="1">
      <alignment horizontal="center"/>
    </xf>
    <xf numFmtId="0" fontId="0" fillId="0" borderId="13" xfId="0" applyBorder="1"/>
    <xf numFmtId="0" fontId="16" fillId="0" borderId="12" xfId="0" applyFont="1" applyBorder="1" applyAlignment="1">
      <alignment horizontal="center"/>
    </xf>
    <xf numFmtId="0" fontId="25" fillId="0" borderId="10" xfId="42" applyFont="1" applyBorder="1"/>
    <xf numFmtId="0" fontId="24" fillId="0" borderId="0" xfId="42"/>
    <xf numFmtId="0" fontId="25" fillId="0" borderId="0" xfId="42" applyFont="1"/>
    <xf numFmtId="0" fontId="26" fillId="0" borderId="0" xfId="0" applyFont="1" applyAlignment="1">
      <alignment horizontal="left"/>
    </xf>
    <xf numFmtId="0" fontId="27" fillId="0" borderId="0" xfId="42" applyFont="1"/>
    <xf numFmtId="0" fontId="28" fillId="0" borderId="0" xfId="42" applyFont="1"/>
    <xf numFmtId="0" fontId="16" fillId="0" borderId="0" xfId="0" applyFont="1" applyAlignment="1">
      <alignment horizontal="left"/>
    </xf>
    <xf numFmtId="0" fontId="24" fillId="0" borderId="0" xfId="42" applyAlignment="1">
      <alignment horizontal="center"/>
    </xf>
    <xf numFmtId="2" fontId="0" fillId="0" borderId="0" xfId="0" applyNumberFormat="1" applyAlignment="1">
      <alignment horizontal="center"/>
    </xf>
    <xf numFmtId="1" fontId="24" fillId="0" borderId="0" xfId="42" applyNumberFormat="1" applyAlignment="1">
      <alignment horizontal="center"/>
    </xf>
    <xf numFmtId="1" fontId="2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8" fillId="0" borderId="0" xfId="42" applyNumberFormat="1" applyFont="1" applyAlignment="1">
      <alignment horizontal="center"/>
    </xf>
    <xf numFmtId="1" fontId="0" fillId="0" borderId="0" xfId="0" applyNumberFormat="1"/>
    <xf numFmtId="1" fontId="16" fillId="0" borderId="0" xfId="0" applyNumberFormat="1" applyFont="1" applyAlignment="1">
      <alignment horizontal="center"/>
    </xf>
    <xf numFmtId="1" fontId="24" fillId="0" borderId="0" xfId="42" applyNumberFormat="1"/>
    <xf numFmtId="0" fontId="24" fillId="0" borderId="0" xfId="42" quotePrefix="1"/>
    <xf numFmtId="0" fontId="24" fillId="0" borderId="0" xfId="42" applyAlignment="1">
      <alignment horizontal="left"/>
    </xf>
    <xf numFmtId="0" fontId="27" fillId="0" borderId="0" xfId="42" quotePrefix="1" applyFont="1"/>
    <xf numFmtId="0" fontId="29" fillId="0" borderId="10" xfId="42" applyFont="1" applyBorder="1"/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BE9BF366-5665-4917-83A8-5CA75DDAC7BC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B4E8-0F9D-4CCA-9E1B-4DC96CFA0999}">
  <dimension ref="A2:T95"/>
  <sheetViews>
    <sheetView tabSelected="1" workbookViewId="0">
      <selection activeCell="H22" sqref="H22"/>
    </sheetView>
  </sheetViews>
  <sheetFormatPr defaultRowHeight="14.4" x14ac:dyDescent="0.3"/>
  <cols>
    <col min="1" max="1" width="19" bestFit="1" customWidth="1"/>
    <col min="2" max="2" width="17.44140625" customWidth="1"/>
    <col min="3" max="3" width="14.33203125" bestFit="1" customWidth="1"/>
    <col min="4" max="4" width="14.109375" bestFit="1" customWidth="1"/>
    <col min="5" max="6" width="12.44140625" bestFit="1" customWidth="1"/>
    <col min="7" max="7" width="11.6640625" customWidth="1"/>
    <col min="9" max="9" width="9.88671875" bestFit="1" customWidth="1"/>
    <col min="10" max="11" width="10.33203125" bestFit="1" customWidth="1"/>
    <col min="16" max="16" width="23.44140625" bestFit="1" customWidth="1"/>
    <col min="17" max="17" width="21.6640625" bestFit="1" customWidth="1"/>
  </cols>
  <sheetData>
    <row r="2" spans="1:18" ht="23.4" x14ac:dyDescent="0.45">
      <c r="A2" s="14" t="s">
        <v>101</v>
      </c>
      <c r="B2" s="14"/>
      <c r="C2" s="14">
        <v>2026</v>
      </c>
    </row>
    <row r="3" spans="1:18" ht="23.4" x14ac:dyDescent="0.45">
      <c r="A3" s="14" t="s">
        <v>0</v>
      </c>
      <c r="B3" s="14"/>
      <c r="O3" s="27" t="s">
        <v>103</v>
      </c>
      <c r="P3" s="27" t="s">
        <v>26</v>
      </c>
      <c r="Q3" s="27" t="s">
        <v>27</v>
      </c>
      <c r="R3" s="27" t="s">
        <v>30</v>
      </c>
    </row>
    <row r="4" spans="1:18" x14ac:dyDescent="0.3">
      <c r="O4" s="26" t="s">
        <v>35</v>
      </c>
      <c r="P4" s="29" t="s">
        <v>106</v>
      </c>
      <c r="Q4" s="29" t="s">
        <v>23</v>
      </c>
      <c r="R4" s="26" t="s">
        <v>110</v>
      </c>
    </row>
    <row r="5" spans="1:18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O5" s="26" t="s">
        <v>38</v>
      </c>
      <c r="P5" s="29" t="s">
        <v>31</v>
      </c>
      <c r="Q5" s="29" t="s">
        <v>23</v>
      </c>
      <c r="R5" s="26" t="s">
        <v>65</v>
      </c>
    </row>
    <row r="6" spans="1:18" ht="15.6" x14ac:dyDescent="0.3">
      <c r="A6" s="13" t="s">
        <v>3</v>
      </c>
      <c r="B6" s="13" t="s">
        <v>5</v>
      </c>
      <c r="C6" s="13" t="s">
        <v>5</v>
      </c>
      <c r="D6" s="13" t="s">
        <v>6</v>
      </c>
      <c r="E6" s="13" t="s">
        <v>6</v>
      </c>
      <c r="F6" s="13" t="s">
        <v>4</v>
      </c>
      <c r="G6" s="13" t="s">
        <v>4</v>
      </c>
      <c r="H6" s="13" t="s">
        <v>102</v>
      </c>
      <c r="I6" s="13" t="s">
        <v>102</v>
      </c>
      <c r="J6" s="13" t="s">
        <v>7</v>
      </c>
      <c r="K6" s="13" t="s">
        <v>7</v>
      </c>
      <c r="L6" s="13" t="s">
        <v>1</v>
      </c>
      <c r="M6" s="13" t="s">
        <v>2</v>
      </c>
      <c r="O6" s="26" t="s">
        <v>40</v>
      </c>
      <c r="P6" s="29" t="s">
        <v>34</v>
      </c>
      <c r="Q6" s="29" t="s">
        <v>23</v>
      </c>
      <c r="R6" s="26" t="s">
        <v>56</v>
      </c>
    </row>
    <row r="7" spans="1:18" ht="15.6" x14ac:dyDescent="0.3">
      <c r="A7" s="13"/>
      <c r="B7" s="17"/>
      <c r="C7" s="13" t="s">
        <v>70</v>
      </c>
      <c r="D7" s="17"/>
      <c r="E7" s="13" t="s">
        <v>70</v>
      </c>
      <c r="F7" s="17"/>
      <c r="G7" s="13" t="s">
        <v>70</v>
      </c>
      <c r="H7" s="17"/>
      <c r="I7" s="13" t="s">
        <v>70</v>
      </c>
      <c r="J7" s="17"/>
      <c r="K7" s="13" t="s">
        <v>70</v>
      </c>
      <c r="L7" s="13" t="s">
        <v>8</v>
      </c>
      <c r="M7" s="13" t="s">
        <v>8</v>
      </c>
      <c r="O7" s="26" t="s">
        <v>41</v>
      </c>
      <c r="P7" s="29" t="s">
        <v>111</v>
      </c>
      <c r="Q7" s="29" t="s">
        <v>33</v>
      </c>
      <c r="R7" s="26" t="s">
        <v>67</v>
      </c>
    </row>
    <row r="8" spans="1:18" ht="15.6" x14ac:dyDescent="0.3">
      <c r="A8" s="13" t="s">
        <v>13</v>
      </c>
      <c r="B8" s="13">
        <v>398</v>
      </c>
      <c r="C8" s="13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f t="shared" ref="L8:M12" si="0">SUM(B8+D8+F8+H8+J8)</f>
        <v>398</v>
      </c>
      <c r="M8" s="13">
        <f t="shared" si="0"/>
        <v>5</v>
      </c>
      <c r="O8" s="26" t="s">
        <v>43</v>
      </c>
      <c r="P8" s="26" t="s">
        <v>112</v>
      </c>
      <c r="Q8" s="26" t="s">
        <v>113</v>
      </c>
      <c r="R8" s="26" t="s">
        <v>67</v>
      </c>
    </row>
    <row r="9" spans="1:18" ht="15.6" x14ac:dyDescent="0.3">
      <c r="A9" s="13" t="s">
        <v>12</v>
      </c>
      <c r="B9" s="13">
        <v>434</v>
      </c>
      <c r="C9" s="13">
        <v>4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434</v>
      </c>
      <c r="M9" s="13">
        <f t="shared" si="0"/>
        <v>4</v>
      </c>
      <c r="O9" s="26" t="s">
        <v>44</v>
      </c>
      <c r="P9" s="26" t="s">
        <v>59</v>
      </c>
      <c r="Q9" s="26" t="s">
        <v>23</v>
      </c>
      <c r="R9" s="26" t="s">
        <v>37</v>
      </c>
    </row>
    <row r="10" spans="1:18" ht="15.6" x14ac:dyDescent="0.3">
      <c r="A10" s="13" t="s">
        <v>11</v>
      </c>
      <c r="B10" s="13">
        <v>435</v>
      </c>
      <c r="C10" s="13">
        <v>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f t="shared" si="0"/>
        <v>435</v>
      </c>
      <c r="M10" s="13">
        <f t="shared" si="0"/>
        <v>3</v>
      </c>
      <c r="O10" s="26" t="s">
        <v>45</v>
      </c>
      <c r="P10" s="26" t="s">
        <v>75</v>
      </c>
      <c r="Q10" s="26" t="s">
        <v>23</v>
      </c>
      <c r="R10" s="26" t="s">
        <v>37</v>
      </c>
    </row>
    <row r="11" spans="1:18" ht="15.6" x14ac:dyDescent="0.3">
      <c r="A11" s="13" t="s">
        <v>102</v>
      </c>
      <c r="B11" s="13">
        <v>447</v>
      </c>
      <c r="C11" s="13">
        <v>2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447</v>
      </c>
      <c r="M11" s="13">
        <f t="shared" si="0"/>
        <v>2</v>
      </c>
      <c r="O11" s="29" t="s">
        <v>47</v>
      </c>
      <c r="P11" s="29" t="s">
        <v>115</v>
      </c>
      <c r="Q11" s="29" t="s">
        <v>33</v>
      </c>
      <c r="R11" s="26" t="s">
        <v>37</v>
      </c>
    </row>
    <row r="12" spans="1:18" ht="15.6" x14ac:dyDescent="0.3">
      <c r="A12" s="13" t="s">
        <v>10</v>
      </c>
      <c r="B12" s="13">
        <v>463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f t="shared" si="0"/>
        <v>463</v>
      </c>
      <c r="M12" s="13">
        <f t="shared" si="0"/>
        <v>1</v>
      </c>
      <c r="O12" s="26" t="s">
        <v>48</v>
      </c>
      <c r="P12" s="26" t="s">
        <v>87</v>
      </c>
      <c r="Q12" s="26" t="s">
        <v>23</v>
      </c>
      <c r="R12" s="26" t="s">
        <v>117</v>
      </c>
    </row>
    <row r="13" spans="1:18" x14ac:dyDescent="0.3">
      <c r="A13" t="s">
        <v>14</v>
      </c>
      <c r="O13" s="26" t="s">
        <v>49</v>
      </c>
      <c r="P13" s="29" t="s">
        <v>118</v>
      </c>
      <c r="Q13" s="29" t="s">
        <v>25</v>
      </c>
      <c r="R13" s="26" t="s">
        <v>117</v>
      </c>
    </row>
    <row r="14" spans="1:18" x14ac:dyDescent="0.3">
      <c r="A14" t="s">
        <v>15</v>
      </c>
      <c r="O14" s="26" t="s">
        <v>50</v>
      </c>
      <c r="P14" s="26" t="s">
        <v>119</v>
      </c>
      <c r="Q14" s="26" t="s">
        <v>23</v>
      </c>
      <c r="R14" s="26" t="s">
        <v>117</v>
      </c>
    </row>
    <row r="15" spans="1:18" x14ac:dyDescent="0.3">
      <c r="O15" s="26" t="s">
        <v>51</v>
      </c>
      <c r="P15" s="29" t="s">
        <v>121</v>
      </c>
      <c r="Q15" s="29" t="s">
        <v>24</v>
      </c>
      <c r="R15" s="29" t="s">
        <v>122</v>
      </c>
    </row>
    <row r="16" spans="1:18" x14ac:dyDescent="0.3">
      <c r="O16" s="26" t="s">
        <v>52</v>
      </c>
      <c r="P16" s="29" t="s">
        <v>124</v>
      </c>
      <c r="Q16" s="29" t="s">
        <v>92</v>
      </c>
      <c r="R16" s="26" t="s">
        <v>122</v>
      </c>
    </row>
    <row r="17" spans="1:18" x14ac:dyDescent="0.3">
      <c r="O17" s="26" t="s">
        <v>53</v>
      </c>
      <c r="P17" s="29" t="s">
        <v>74</v>
      </c>
      <c r="Q17" s="29" t="s">
        <v>25</v>
      </c>
      <c r="R17" s="26" t="s">
        <v>122</v>
      </c>
    </row>
    <row r="18" spans="1:18" x14ac:dyDescent="0.3">
      <c r="A18" s="1" t="s">
        <v>5</v>
      </c>
      <c r="O18" s="26" t="s">
        <v>54</v>
      </c>
      <c r="P18" s="29" t="s">
        <v>126</v>
      </c>
      <c r="Q18" s="29" t="s">
        <v>92</v>
      </c>
      <c r="R18" s="26" t="s">
        <v>122</v>
      </c>
    </row>
    <row r="19" spans="1:18" x14ac:dyDescent="0.3">
      <c r="A19" t="s">
        <v>225</v>
      </c>
      <c r="O19" s="26" t="s">
        <v>154</v>
      </c>
      <c r="P19" s="26" t="s">
        <v>155</v>
      </c>
      <c r="Q19" s="26" t="s">
        <v>23</v>
      </c>
      <c r="R19" s="26" t="s">
        <v>147</v>
      </c>
    </row>
    <row r="20" spans="1:18" x14ac:dyDescent="0.3">
      <c r="A20" s="26" t="s">
        <v>106</v>
      </c>
      <c r="B20" s="26" t="s">
        <v>23</v>
      </c>
      <c r="C20" s="34">
        <v>59</v>
      </c>
      <c r="D20" s="34"/>
      <c r="O20" s="26" t="s">
        <v>120</v>
      </c>
      <c r="P20" s="29" t="s">
        <v>156</v>
      </c>
      <c r="Q20" s="29" t="s">
        <v>24</v>
      </c>
      <c r="R20" s="29" t="s">
        <v>147</v>
      </c>
    </row>
    <row r="21" spans="1:18" ht="15.6" x14ac:dyDescent="0.3">
      <c r="A21" s="26" t="s">
        <v>31</v>
      </c>
      <c r="B21" s="26" t="s">
        <v>23</v>
      </c>
      <c r="C21" s="34">
        <v>67</v>
      </c>
      <c r="D21" s="34"/>
      <c r="E21" s="18"/>
      <c r="F21" s="18"/>
      <c r="G21" s="18"/>
      <c r="H21" s="18"/>
      <c r="I21" s="18"/>
      <c r="J21" s="18"/>
      <c r="K21" s="18"/>
      <c r="L21" s="18"/>
      <c r="M21" s="18"/>
      <c r="O21" s="26" t="s">
        <v>157</v>
      </c>
      <c r="P21" s="26" t="s">
        <v>158</v>
      </c>
      <c r="Q21" s="26" t="s">
        <v>23</v>
      </c>
      <c r="R21" s="26" t="s">
        <v>147</v>
      </c>
    </row>
    <row r="22" spans="1:18" ht="15.6" x14ac:dyDescent="0.3">
      <c r="A22" s="26" t="s">
        <v>34</v>
      </c>
      <c r="B22" s="26" t="s">
        <v>23</v>
      </c>
      <c r="C22" s="34">
        <v>69</v>
      </c>
      <c r="D22" s="34"/>
      <c r="E22" s="18"/>
      <c r="F22" s="19"/>
      <c r="G22" s="18"/>
      <c r="H22" s="19"/>
      <c r="I22" s="18"/>
      <c r="J22" s="19"/>
      <c r="K22" s="18"/>
      <c r="L22" s="18"/>
      <c r="M22" s="18"/>
      <c r="O22" s="26" t="s">
        <v>125</v>
      </c>
      <c r="P22" s="26" t="s">
        <v>159</v>
      </c>
      <c r="Q22" s="26" t="s">
        <v>23</v>
      </c>
      <c r="R22" s="26" t="s">
        <v>147</v>
      </c>
    </row>
    <row r="23" spans="1:18" ht="15.6" x14ac:dyDescent="0.3">
      <c r="A23" s="28" t="s">
        <v>226</v>
      </c>
      <c r="B23" s="18"/>
      <c r="C23" s="35"/>
      <c r="D23" s="35"/>
      <c r="E23" s="18"/>
      <c r="F23" s="18"/>
      <c r="G23" s="18"/>
      <c r="H23" s="18"/>
      <c r="I23" s="18"/>
      <c r="J23" s="18"/>
      <c r="K23" s="18"/>
      <c r="L23" s="18"/>
      <c r="M23" s="18"/>
      <c r="O23" s="26" t="s">
        <v>160</v>
      </c>
      <c r="P23" s="29" t="s">
        <v>72</v>
      </c>
      <c r="Q23" s="29" t="s">
        <v>25</v>
      </c>
      <c r="R23" s="29" t="s">
        <v>147</v>
      </c>
    </row>
    <row r="24" spans="1:18" ht="15.6" x14ac:dyDescent="0.3">
      <c r="A24" s="26" t="s">
        <v>131</v>
      </c>
      <c r="B24" s="26" t="s">
        <v>23</v>
      </c>
      <c r="C24" s="34">
        <v>62</v>
      </c>
      <c r="D24" s="34"/>
      <c r="E24" s="18"/>
      <c r="F24" s="18"/>
      <c r="G24" s="18"/>
      <c r="H24" s="18"/>
      <c r="I24" s="18"/>
      <c r="J24" s="18"/>
      <c r="K24" s="18"/>
      <c r="L24" s="18"/>
      <c r="M24" s="18"/>
      <c r="O24" s="26" t="s">
        <v>161</v>
      </c>
      <c r="P24" s="29" t="s">
        <v>162</v>
      </c>
      <c r="Q24" s="29" t="s">
        <v>24</v>
      </c>
      <c r="R24" s="29" t="s">
        <v>147</v>
      </c>
    </row>
    <row r="25" spans="1:18" ht="15.6" x14ac:dyDescent="0.3">
      <c r="A25" s="26" t="s">
        <v>133</v>
      </c>
      <c r="B25" s="26" t="s">
        <v>23</v>
      </c>
      <c r="C25" s="34">
        <v>70</v>
      </c>
      <c r="D25" s="34"/>
      <c r="E25" s="18"/>
      <c r="F25" s="18"/>
      <c r="G25" s="18"/>
      <c r="H25" s="18"/>
      <c r="I25" s="18"/>
      <c r="J25" s="18"/>
      <c r="K25" s="18"/>
      <c r="L25" s="18"/>
      <c r="M25" s="18"/>
      <c r="O25" s="26" t="s">
        <v>114</v>
      </c>
      <c r="P25" s="29" t="s">
        <v>163</v>
      </c>
      <c r="Q25" s="29" t="s">
        <v>92</v>
      </c>
      <c r="R25" s="26" t="s">
        <v>151</v>
      </c>
    </row>
    <row r="26" spans="1:18" ht="15.6" x14ac:dyDescent="0.3">
      <c r="A26" s="26" t="s">
        <v>135</v>
      </c>
      <c r="B26" s="26" t="s">
        <v>23</v>
      </c>
      <c r="C26" s="34">
        <v>71</v>
      </c>
      <c r="D26" s="34"/>
      <c r="E26" s="18"/>
      <c r="F26" s="18"/>
      <c r="G26" s="18"/>
      <c r="H26" s="18"/>
      <c r="I26" s="18"/>
      <c r="J26" s="18"/>
      <c r="K26" s="18"/>
      <c r="L26" s="18"/>
      <c r="M26" s="18"/>
      <c r="O26" s="26" t="s">
        <v>127</v>
      </c>
      <c r="P26" s="26" t="s">
        <v>164</v>
      </c>
      <c r="Q26" s="26" t="s">
        <v>23</v>
      </c>
      <c r="R26" s="26" t="s">
        <v>151</v>
      </c>
    </row>
    <row r="27" spans="1:18" ht="15.6" x14ac:dyDescent="0.3">
      <c r="A27" s="31" t="s">
        <v>227</v>
      </c>
      <c r="B27" s="18"/>
      <c r="C27" s="39">
        <f>SUM(C20:C26)</f>
        <v>398</v>
      </c>
      <c r="D27" s="35" t="s">
        <v>246</v>
      </c>
      <c r="E27" s="18"/>
      <c r="F27" s="18"/>
      <c r="G27" s="18"/>
      <c r="H27" s="18"/>
      <c r="I27" s="18"/>
      <c r="J27" s="18"/>
      <c r="K27" s="18"/>
      <c r="L27" s="18"/>
      <c r="M27" s="18"/>
      <c r="O27" s="26" t="s">
        <v>108</v>
      </c>
      <c r="P27" s="26" t="s">
        <v>165</v>
      </c>
      <c r="Q27" s="26" t="s">
        <v>92</v>
      </c>
      <c r="R27" s="26" t="s">
        <v>151</v>
      </c>
    </row>
    <row r="28" spans="1:18" x14ac:dyDescent="0.3">
      <c r="C28" s="36"/>
      <c r="D28" s="36"/>
      <c r="O28" s="26" t="s">
        <v>116</v>
      </c>
      <c r="P28" s="26" t="s">
        <v>166</v>
      </c>
      <c r="Q28" s="26" t="s">
        <v>23</v>
      </c>
      <c r="R28" s="26" t="s">
        <v>151</v>
      </c>
    </row>
    <row r="29" spans="1:18" x14ac:dyDescent="0.3">
      <c r="A29" s="1" t="s">
        <v>7</v>
      </c>
      <c r="C29" s="36"/>
      <c r="D29" s="36"/>
      <c r="O29" s="26" t="s">
        <v>150</v>
      </c>
      <c r="P29" s="26" t="s">
        <v>167</v>
      </c>
      <c r="Q29" s="26" t="s">
        <v>23</v>
      </c>
      <c r="R29" s="26" t="s">
        <v>169</v>
      </c>
    </row>
    <row r="30" spans="1:18" x14ac:dyDescent="0.3">
      <c r="A30" t="s">
        <v>225</v>
      </c>
      <c r="C30" s="36"/>
      <c r="D30" s="36"/>
      <c r="O30" s="26" t="s">
        <v>170</v>
      </c>
      <c r="P30" s="26" t="s">
        <v>171</v>
      </c>
      <c r="Q30" s="26" t="s">
        <v>92</v>
      </c>
      <c r="R30" s="26" t="s">
        <v>169</v>
      </c>
    </row>
    <row r="31" spans="1:18" x14ac:dyDescent="0.3">
      <c r="A31" s="30" t="s">
        <v>111</v>
      </c>
      <c r="B31" s="30" t="s">
        <v>33</v>
      </c>
      <c r="C31" s="37">
        <v>70</v>
      </c>
      <c r="D31" s="37"/>
      <c r="O31" s="26" t="s">
        <v>128</v>
      </c>
      <c r="P31" s="26" t="s">
        <v>172</v>
      </c>
      <c r="Q31" s="26" t="s">
        <v>25</v>
      </c>
      <c r="R31" s="26" t="s">
        <v>169</v>
      </c>
    </row>
    <row r="32" spans="1:18" x14ac:dyDescent="0.3">
      <c r="A32" s="26" t="s">
        <v>115</v>
      </c>
      <c r="B32" s="26" t="s">
        <v>33</v>
      </c>
      <c r="C32" s="34">
        <v>71</v>
      </c>
      <c r="D32" s="34"/>
      <c r="O32" s="26" t="s">
        <v>132</v>
      </c>
      <c r="P32" s="26" t="s">
        <v>173</v>
      </c>
      <c r="Q32" s="26" t="s">
        <v>92</v>
      </c>
      <c r="R32" s="26" t="s">
        <v>169</v>
      </c>
    </row>
    <row r="33" spans="1:18" x14ac:dyDescent="0.3">
      <c r="A33" s="26" t="s">
        <v>200</v>
      </c>
      <c r="B33" s="26" t="s">
        <v>33</v>
      </c>
      <c r="C33" s="34">
        <v>81</v>
      </c>
      <c r="D33" s="34"/>
      <c r="O33" s="26" t="s">
        <v>145</v>
      </c>
      <c r="P33" s="26" t="s">
        <v>174</v>
      </c>
      <c r="Q33" s="26" t="s">
        <v>23</v>
      </c>
      <c r="R33" s="26" t="s">
        <v>175</v>
      </c>
    </row>
    <row r="34" spans="1:18" x14ac:dyDescent="0.3">
      <c r="A34" t="s">
        <v>226</v>
      </c>
      <c r="C34" s="36"/>
      <c r="D34" s="36"/>
      <c r="O34" s="26" t="s">
        <v>134</v>
      </c>
      <c r="P34" s="26" t="s">
        <v>60</v>
      </c>
      <c r="Q34" s="26" t="s">
        <v>25</v>
      </c>
      <c r="R34" s="26" t="s">
        <v>175</v>
      </c>
    </row>
    <row r="35" spans="1:18" x14ac:dyDescent="0.3">
      <c r="A35" s="26" t="s">
        <v>149</v>
      </c>
      <c r="B35" s="26" t="s">
        <v>33</v>
      </c>
      <c r="C35" s="34">
        <v>75</v>
      </c>
      <c r="D35" s="34"/>
      <c r="O35" s="26" t="s">
        <v>136</v>
      </c>
      <c r="P35" s="26" t="s">
        <v>176</v>
      </c>
      <c r="Q35" s="26" t="s">
        <v>25</v>
      </c>
      <c r="R35" s="26" t="s">
        <v>175</v>
      </c>
    </row>
    <row r="36" spans="1:18" x14ac:dyDescent="0.3">
      <c r="A36" s="30" t="s">
        <v>97</v>
      </c>
      <c r="B36" s="30" t="s">
        <v>33</v>
      </c>
      <c r="C36" s="37">
        <v>80</v>
      </c>
      <c r="D36" s="37"/>
      <c r="O36" s="26" t="s">
        <v>177</v>
      </c>
      <c r="P36" s="26" t="s">
        <v>178</v>
      </c>
      <c r="Q36" s="26" t="s">
        <v>92</v>
      </c>
      <c r="R36" s="26" t="s">
        <v>175</v>
      </c>
    </row>
    <row r="37" spans="1:18" x14ac:dyDescent="0.3">
      <c r="A37" s="26" t="s">
        <v>224</v>
      </c>
      <c r="B37" s="26" t="s">
        <v>33</v>
      </c>
      <c r="C37" s="34">
        <v>86</v>
      </c>
      <c r="D37" s="34"/>
      <c r="O37" s="26" t="s">
        <v>179</v>
      </c>
      <c r="P37" s="26" t="s">
        <v>180</v>
      </c>
      <c r="Q37" s="26" t="s">
        <v>23</v>
      </c>
      <c r="R37" s="26" t="s">
        <v>181</v>
      </c>
    </row>
    <row r="38" spans="1:18" x14ac:dyDescent="0.3">
      <c r="A38" s="1" t="s">
        <v>227</v>
      </c>
      <c r="C38" s="39">
        <f>SUM(C31:C37)</f>
        <v>463</v>
      </c>
      <c r="D38" s="36" t="s">
        <v>246</v>
      </c>
      <c r="O38" s="26" t="s">
        <v>182</v>
      </c>
      <c r="P38" s="26" t="s">
        <v>183</v>
      </c>
      <c r="Q38" s="26" t="s">
        <v>25</v>
      </c>
      <c r="R38" s="26" t="s">
        <v>181</v>
      </c>
    </row>
    <row r="39" spans="1:18" x14ac:dyDescent="0.3">
      <c r="C39" s="36"/>
      <c r="D39" s="36"/>
      <c r="O39" s="26" t="s">
        <v>153</v>
      </c>
      <c r="P39" s="26" t="s">
        <v>184</v>
      </c>
      <c r="Q39" s="26" t="s">
        <v>141</v>
      </c>
      <c r="R39" s="26" t="s">
        <v>185</v>
      </c>
    </row>
    <row r="40" spans="1:18" x14ac:dyDescent="0.3">
      <c r="A40" s="1" t="s">
        <v>102</v>
      </c>
      <c r="C40" s="36"/>
      <c r="D40" s="36"/>
      <c r="O40" s="26" t="s">
        <v>186</v>
      </c>
      <c r="P40" s="26" t="s">
        <v>90</v>
      </c>
      <c r="Q40" s="26" t="s">
        <v>23</v>
      </c>
      <c r="R40" s="26" t="s">
        <v>185</v>
      </c>
    </row>
    <row r="41" spans="1:18" x14ac:dyDescent="0.3">
      <c r="A41" t="s">
        <v>225</v>
      </c>
      <c r="C41" s="36"/>
      <c r="D41" s="36"/>
      <c r="O41" s="26" t="s">
        <v>143</v>
      </c>
      <c r="P41" s="26" t="s">
        <v>187</v>
      </c>
      <c r="Q41" s="26" t="s">
        <v>23</v>
      </c>
      <c r="R41" s="26" t="s">
        <v>185</v>
      </c>
    </row>
    <row r="42" spans="1:18" x14ac:dyDescent="0.3">
      <c r="A42" s="26" t="s">
        <v>124</v>
      </c>
      <c r="B42" s="26" t="s">
        <v>92</v>
      </c>
      <c r="C42" s="34">
        <v>73</v>
      </c>
      <c r="D42" s="34"/>
      <c r="O42" s="26" t="s">
        <v>188</v>
      </c>
      <c r="P42" s="26" t="s">
        <v>189</v>
      </c>
      <c r="Q42" s="26" t="s">
        <v>92</v>
      </c>
      <c r="R42" s="26" t="s">
        <v>191</v>
      </c>
    </row>
    <row r="43" spans="1:18" x14ac:dyDescent="0.3">
      <c r="A43" s="26" t="s">
        <v>126</v>
      </c>
      <c r="B43" s="26" t="s">
        <v>92</v>
      </c>
      <c r="C43" s="34">
        <v>73</v>
      </c>
      <c r="D43" s="34"/>
      <c r="O43" s="26" t="s">
        <v>192</v>
      </c>
      <c r="P43" s="26" t="s">
        <v>193</v>
      </c>
      <c r="Q43" s="26" t="s">
        <v>92</v>
      </c>
      <c r="R43" s="26" t="s">
        <v>191</v>
      </c>
    </row>
    <row r="44" spans="1:18" x14ac:dyDescent="0.3">
      <c r="A44" s="26" t="s">
        <v>163</v>
      </c>
      <c r="B44" s="26" t="s">
        <v>92</v>
      </c>
      <c r="C44" s="34">
        <v>75</v>
      </c>
      <c r="D44" s="34"/>
      <c r="O44" s="26" t="s">
        <v>194</v>
      </c>
      <c r="P44" s="26" t="s">
        <v>195</v>
      </c>
      <c r="Q44" s="26" t="s">
        <v>92</v>
      </c>
      <c r="R44" s="26" t="s">
        <v>196</v>
      </c>
    </row>
    <row r="45" spans="1:18" x14ac:dyDescent="0.3">
      <c r="A45" t="s">
        <v>226</v>
      </c>
      <c r="C45" s="36"/>
      <c r="D45" s="36"/>
      <c r="O45" s="26" t="s">
        <v>197</v>
      </c>
      <c r="P45" s="26" t="s">
        <v>198</v>
      </c>
      <c r="Q45" s="26" t="s">
        <v>23</v>
      </c>
      <c r="R45" s="26" t="s">
        <v>196</v>
      </c>
    </row>
    <row r="46" spans="1:18" x14ac:dyDescent="0.3">
      <c r="A46" s="26" t="s">
        <v>138</v>
      </c>
      <c r="B46" s="26" t="s">
        <v>92</v>
      </c>
      <c r="C46" s="34">
        <v>72</v>
      </c>
      <c r="D46" s="34"/>
      <c r="O46" s="26" t="s">
        <v>199</v>
      </c>
      <c r="P46" s="26" t="s">
        <v>200</v>
      </c>
      <c r="Q46" s="26" t="s">
        <v>33</v>
      </c>
      <c r="R46" s="26" t="s">
        <v>196</v>
      </c>
    </row>
    <row r="47" spans="1:18" x14ac:dyDescent="0.3">
      <c r="A47" s="26" t="s">
        <v>229</v>
      </c>
      <c r="B47" s="26" t="s">
        <v>92</v>
      </c>
      <c r="C47" s="34">
        <v>76</v>
      </c>
      <c r="D47" s="34"/>
      <c r="O47" s="26" t="s">
        <v>201</v>
      </c>
      <c r="P47" s="26" t="s">
        <v>202</v>
      </c>
      <c r="Q47" s="26" t="s">
        <v>92</v>
      </c>
      <c r="R47" s="26" t="s">
        <v>203</v>
      </c>
    </row>
    <row r="48" spans="1:18" x14ac:dyDescent="0.3">
      <c r="A48" s="26" t="s">
        <v>231</v>
      </c>
      <c r="B48" s="26" t="s">
        <v>92</v>
      </c>
      <c r="C48" s="34">
        <v>78</v>
      </c>
      <c r="D48" s="34"/>
      <c r="O48" s="26" t="s">
        <v>204</v>
      </c>
      <c r="P48" s="26" t="s">
        <v>61</v>
      </c>
      <c r="Q48" s="26" t="s">
        <v>92</v>
      </c>
      <c r="R48" s="26" t="s">
        <v>203</v>
      </c>
    </row>
    <row r="49" spans="1:20" x14ac:dyDescent="0.3">
      <c r="A49" s="1" t="s">
        <v>227</v>
      </c>
      <c r="C49" s="39">
        <f>SUM(C42:C48)</f>
        <v>447</v>
      </c>
      <c r="D49" s="36" t="s">
        <v>246</v>
      </c>
      <c r="O49" s="26" t="s">
        <v>205</v>
      </c>
      <c r="P49" s="26" t="s">
        <v>32</v>
      </c>
      <c r="Q49" s="26" t="s">
        <v>23</v>
      </c>
      <c r="R49" s="26" t="s">
        <v>206</v>
      </c>
    </row>
    <row r="50" spans="1:20" x14ac:dyDescent="0.3">
      <c r="C50" s="36"/>
      <c r="D50" s="36"/>
      <c r="O50" s="26" t="s">
        <v>207</v>
      </c>
      <c r="P50" s="26" t="s">
        <v>208</v>
      </c>
      <c r="Q50" s="26" t="s">
        <v>92</v>
      </c>
      <c r="R50" s="26" t="s">
        <v>209</v>
      </c>
    </row>
    <row r="51" spans="1:20" x14ac:dyDescent="0.3">
      <c r="C51" s="36"/>
      <c r="D51" s="36"/>
      <c r="O51" s="26" t="s">
        <v>210</v>
      </c>
      <c r="P51" s="26" t="s">
        <v>211</v>
      </c>
      <c r="Q51" s="26" t="s">
        <v>25</v>
      </c>
      <c r="R51" s="26" t="s">
        <v>212</v>
      </c>
    </row>
    <row r="52" spans="1:20" x14ac:dyDescent="0.3">
      <c r="A52" s="1" t="s">
        <v>6</v>
      </c>
      <c r="C52" s="36"/>
      <c r="D52" s="36"/>
      <c r="O52" s="26" t="s">
        <v>213</v>
      </c>
      <c r="P52" s="26" t="s">
        <v>98</v>
      </c>
      <c r="Q52" s="26" t="s">
        <v>25</v>
      </c>
      <c r="R52" s="26" t="s">
        <v>212</v>
      </c>
    </row>
    <row r="53" spans="1:20" x14ac:dyDescent="0.3">
      <c r="A53" t="s">
        <v>225</v>
      </c>
      <c r="C53" s="36"/>
      <c r="D53" s="36"/>
      <c r="O53" s="26" t="s">
        <v>214</v>
      </c>
      <c r="P53" s="26" t="s">
        <v>215</v>
      </c>
      <c r="Q53" s="26" t="s">
        <v>216</v>
      </c>
      <c r="R53" s="26" t="s">
        <v>217</v>
      </c>
    </row>
    <row r="54" spans="1:20" x14ac:dyDescent="0.3">
      <c r="A54" s="26" t="s">
        <v>118</v>
      </c>
      <c r="B54" s="26" t="s">
        <v>25</v>
      </c>
      <c r="C54" s="34">
        <v>72</v>
      </c>
      <c r="D54" s="34"/>
      <c r="O54" s="26" t="s">
        <v>218</v>
      </c>
      <c r="P54" s="26" t="s">
        <v>219</v>
      </c>
      <c r="Q54" s="26" t="s">
        <v>25</v>
      </c>
      <c r="R54" s="26" t="s">
        <v>217</v>
      </c>
    </row>
    <row r="55" spans="1:20" x14ac:dyDescent="0.3">
      <c r="A55" s="30" t="s">
        <v>74</v>
      </c>
      <c r="B55" s="30" t="s">
        <v>25</v>
      </c>
      <c r="C55" s="37">
        <v>73</v>
      </c>
      <c r="D55" s="37"/>
      <c r="O55" s="26" t="s">
        <v>220</v>
      </c>
      <c r="P55" s="26" t="s">
        <v>221</v>
      </c>
      <c r="Q55" s="26" t="s">
        <v>222</v>
      </c>
      <c r="R55" s="26" t="s">
        <v>217</v>
      </c>
    </row>
    <row r="56" spans="1:20" x14ac:dyDescent="0.3">
      <c r="A56" s="26" t="s">
        <v>72</v>
      </c>
      <c r="B56" s="26" t="s">
        <v>25</v>
      </c>
      <c r="C56" s="34">
        <v>74</v>
      </c>
      <c r="D56" s="34"/>
      <c r="O56" s="26" t="s">
        <v>223</v>
      </c>
      <c r="P56" s="29" t="s">
        <v>224</v>
      </c>
      <c r="Q56" s="29" t="s">
        <v>33</v>
      </c>
      <c r="R56" s="26" t="s">
        <v>217</v>
      </c>
    </row>
    <row r="57" spans="1:20" x14ac:dyDescent="0.3">
      <c r="A57" t="s">
        <v>226</v>
      </c>
      <c r="C57" s="36"/>
      <c r="D57" s="36"/>
    </row>
    <row r="58" spans="1:20" x14ac:dyDescent="0.3">
      <c r="A58" s="26" t="s">
        <v>137</v>
      </c>
      <c r="B58" s="26" t="s">
        <v>25</v>
      </c>
      <c r="C58" s="34">
        <v>72</v>
      </c>
      <c r="D58" s="34"/>
    </row>
    <row r="59" spans="1:20" x14ac:dyDescent="0.3">
      <c r="A59" s="26" t="s">
        <v>140</v>
      </c>
      <c r="B59" s="26" t="s">
        <v>141</v>
      </c>
      <c r="C59" s="34">
        <v>72</v>
      </c>
      <c r="D59" s="34"/>
    </row>
    <row r="60" spans="1:20" x14ac:dyDescent="0.3">
      <c r="A60" s="26" t="s">
        <v>142</v>
      </c>
      <c r="B60" s="26" t="s">
        <v>25</v>
      </c>
      <c r="C60" s="34">
        <v>72</v>
      </c>
      <c r="D60" s="34"/>
    </row>
    <row r="61" spans="1:20" x14ac:dyDescent="0.3">
      <c r="A61" s="1" t="s">
        <v>227</v>
      </c>
      <c r="C61" s="39">
        <f>SUM(C54:C60)</f>
        <v>435</v>
      </c>
      <c r="D61" s="36" t="s">
        <v>246</v>
      </c>
      <c r="O61" s="27" t="s">
        <v>103</v>
      </c>
      <c r="P61" s="27" t="s">
        <v>26</v>
      </c>
      <c r="Q61" s="27" t="s">
        <v>27</v>
      </c>
      <c r="R61" s="27" t="s">
        <v>30</v>
      </c>
      <c r="S61" s="27"/>
      <c r="T61" s="27"/>
    </row>
    <row r="62" spans="1:20" x14ac:dyDescent="0.3">
      <c r="C62" s="36"/>
      <c r="D62" s="36"/>
      <c r="O62" s="26" t="s">
        <v>35</v>
      </c>
      <c r="P62" s="29" t="s">
        <v>69</v>
      </c>
      <c r="Q62" s="29" t="s">
        <v>24</v>
      </c>
      <c r="R62" s="26" t="s">
        <v>130</v>
      </c>
      <c r="S62" s="26"/>
      <c r="T62" s="26"/>
    </row>
    <row r="63" spans="1:20" x14ac:dyDescent="0.3">
      <c r="C63" s="36"/>
      <c r="D63" s="36"/>
      <c r="O63" s="26" t="s">
        <v>38</v>
      </c>
      <c r="P63" s="29" t="s">
        <v>131</v>
      </c>
      <c r="Q63" s="29" t="s">
        <v>23</v>
      </c>
      <c r="R63" s="29" t="s">
        <v>91</v>
      </c>
      <c r="S63" s="26"/>
      <c r="T63" s="26"/>
    </row>
    <row r="64" spans="1:20" x14ac:dyDescent="0.3">
      <c r="A64" s="1" t="s">
        <v>4</v>
      </c>
      <c r="C64" s="36"/>
      <c r="D64" s="36"/>
      <c r="O64" s="26" t="s">
        <v>40</v>
      </c>
      <c r="P64" s="29" t="s">
        <v>133</v>
      </c>
      <c r="Q64" s="29" t="s">
        <v>23</v>
      </c>
      <c r="R64" s="29" t="s">
        <v>67</v>
      </c>
      <c r="S64" s="26"/>
      <c r="T64" s="26"/>
    </row>
    <row r="65" spans="1:20" x14ac:dyDescent="0.3">
      <c r="A65" t="s">
        <v>225</v>
      </c>
      <c r="C65" s="36"/>
      <c r="D65" s="36"/>
      <c r="O65" s="26" t="s">
        <v>41</v>
      </c>
      <c r="P65" s="29" t="s">
        <v>135</v>
      </c>
      <c r="Q65" s="29" t="s">
        <v>23</v>
      </c>
      <c r="R65" s="29" t="s">
        <v>37</v>
      </c>
      <c r="S65" s="26"/>
      <c r="T65" s="26"/>
    </row>
    <row r="66" spans="1:20" x14ac:dyDescent="0.3">
      <c r="A66" s="26" t="s">
        <v>121</v>
      </c>
      <c r="B66" s="26" t="s">
        <v>24</v>
      </c>
      <c r="C66" s="34">
        <v>73</v>
      </c>
      <c r="D66" s="34"/>
      <c r="O66" s="26" t="s">
        <v>43</v>
      </c>
      <c r="P66" s="29" t="s">
        <v>137</v>
      </c>
      <c r="Q66" s="29" t="s">
        <v>25</v>
      </c>
      <c r="R66" s="29" t="s">
        <v>117</v>
      </c>
      <c r="S66" s="26"/>
      <c r="T66" s="26"/>
    </row>
    <row r="67" spans="1:20" x14ac:dyDescent="0.3">
      <c r="A67" s="26" t="s">
        <v>156</v>
      </c>
      <c r="B67" s="26" t="s">
        <v>24</v>
      </c>
      <c r="C67" s="34">
        <v>74</v>
      </c>
      <c r="D67" s="34"/>
      <c r="O67" s="26" t="s">
        <v>44</v>
      </c>
      <c r="P67" s="29" t="s">
        <v>138</v>
      </c>
      <c r="Q67" s="29" t="s">
        <v>92</v>
      </c>
      <c r="R67" s="29" t="s">
        <v>117</v>
      </c>
      <c r="S67" s="26"/>
      <c r="T67" s="26"/>
    </row>
    <row r="68" spans="1:20" x14ac:dyDescent="0.3">
      <c r="A68" s="26" t="s">
        <v>162</v>
      </c>
      <c r="B68" s="26" t="s">
        <v>24</v>
      </c>
      <c r="C68" s="34">
        <v>74</v>
      </c>
      <c r="D68" s="34"/>
      <c r="O68" s="26" t="s">
        <v>45</v>
      </c>
      <c r="P68" s="29" t="s">
        <v>140</v>
      </c>
      <c r="Q68" s="29" t="s">
        <v>141</v>
      </c>
      <c r="R68" s="29" t="s">
        <v>117</v>
      </c>
      <c r="S68" s="26"/>
      <c r="T68" s="26"/>
    </row>
    <row r="69" spans="1:20" x14ac:dyDescent="0.3">
      <c r="A69" t="s">
        <v>226</v>
      </c>
      <c r="C69" s="36"/>
      <c r="D69" s="36"/>
      <c r="O69" s="26" t="s">
        <v>47</v>
      </c>
      <c r="P69" s="29" t="s">
        <v>142</v>
      </c>
      <c r="Q69" s="29" t="s">
        <v>25</v>
      </c>
      <c r="R69" s="29" t="s">
        <v>117</v>
      </c>
      <c r="S69" s="26"/>
      <c r="T69" s="26"/>
    </row>
    <row r="70" spans="1:20" x14ac:dyDescent="0.3">
      <c r="A70" s="26" t="s">
        <v>69</v>
      </c>
      <c r="B70" s="26" t="s">
        <v>24</v>
      </c>
      <c r="C70" s="32">
        <v>60</v>
      </c>
      <c r="D70" s="34"/>
      <c r="O70" s="26" t="s">
        <v>48</v>
      </c>
      <c r="P70" s="26" t="s">
        <v>77</v>
      </c>
      <c r="Q70" s="26" t="s">
        <v>23</v>
      </c>
      <c r="R70" s="26" t="s">
        <v>122</v>
      </c>
      <c r="S70" s="26"/>
      <c r="T70" s="26"/>
    </row>
    <row r="71" spans="1:20" x14ac:dyDescent="0.3">
      <c r="A71" s="26" t="s">
        <v>152</v>
      </c>
      <c r="B71" s="26" t="s">
        <v>24</v>
      </c>
      <c r="C71" s="34">
        <v>75</v>
      </c>
      <c r="D71" s="34"/>
      <c r="O71" s="26" t="s">
        <v>49</v>
      </c>
      <c r="P71" s="26" t="s">
        <v>144</v>
      </c>
      <c r="Q71" s="26" t="s">
        <v>25</v>
      </c>
      <c r="R71" s="26" t="s">
        <v>122</v>
      </c>
      <c r="S71" s="26"/>
      <c r="T71" s="26"/>
    </row>
    <row r="72" spans="1:20" x14ac:dyDescent="0.3">
      <c r="A72" s="26" t="s">
        <v>232</v>
      </c>
      <c r="B72" s="26" t="s">
        <v>24</v>
      </c>
      <c r="C72" s="34">
        <v>78</v>
      </c>
      <c r="D72" s="34"/>
      <c r="O72" s="26" t="s">
        <v>50</v>
      </c>
      <c r="P72" s="26" t="s">
        <v>146</v>
      </c>
      <c r="Q72" s="26" t="s">
        <v>23</v>
      </c>
      <c r="R72" s="26" t="s">
        <v>122</v>
      </c>
      <c r="S72" s="26"/>
      <c r="T72" s="26"/>
    </row>
    <row r="73" spans="1:20" x14ac:dyDescent="0.3">
      <c r="A73" s="1" t="s">
        <v>227</v>
      </c>
      <c r="C73" s="39">
        <f>SUM(C66:C72)</f>
        <v>434</v>
      </c>
      <c r="D73" s="33" t="s">
        <v>246</v>
      </c>
      <c r="O73" s="26" t="s">
        <v>51</v>
      </c>
      <c r="P73" s="26" t="s">
        <v>76</v>
      </c>
      <c r="Q73" s="26" t="s">
        <v>25</v>
      </c>
      <c r="R73" s="26" t="s">
        <v>147</v>
      </c>
      <c r="S73" s="26"/>
      <c r="T73" s="26"/>
    </row>
    <row r="74" spans="1:20" x14ac:dyDescent="0.3">
      <c r="C74" s="6"/>
      <c r="O74" s="26" t="s">
        <v>52</v>
      </c>
      <c r="P74" s="26" t="s">
        <v>148</v>
      </c>
      <c r="Q74" s="26" t="s">
        <v>23</v>
      </c>
      <c r="R74" s="26" t="s">
        <v>147</v>
      </c>
      <c r="S74" s="26"/>
      <c r="T74" s="26"/>
    </row>
    <row r="75" spans="1:20" x14ac:dyDescent="0.3">
      <c r="O75" s="26" t="s">
        <v>53</v>
      </c>
      <c r="P75" s="29" t="s">
        <v>149</v>
      </c>
      <c r="Q75" s="29" t="s">
        <v>33</v>
      </c>
      <c r="R75" s="29" t="s">
        <v>151</v>
      </c>
      <c r="S75" s="26"/>
      <c r="T75" s="26"/>
    </row>
    <row r="76" spans="1:20" x14ac:dyDescent="0.3">
      <c r="O76" s="26" t="s">
        <v>54</v>
      </c>
      <c r="P76" s="30" t="s">
        <v>152</v>
      </c>
      <c r="Q76" s="30" t="s">
        <v>24</v>
      </c>
      <c r="R76" s="26" t="s">
        <v>151</v>
      </c>
      <c r="S76" s="26"/>
      <c r="T76" s="26"/>
    </row>
    <row r="77" spans="1:20" x14ac:dyDescent="0.3">
      <c r="O77" s="26" t="s">
        <v>154</v>
      </c>
      <c r="P77" s="26" t="s">
        <v>228</v>
      </c>
      <c r="Q77" s="26" t="s">
        <v>23</v>
      </c>
      <c r="R77" s="26" t="s">
        <v>169</v>
      </c>
      <c r="S77" s="26"/>
      <c r="T77" s="26"/>
    </row>
    <row r="78" spans="1:20" x14ac:dyDescent="0.3">
      <c r="O78" s="26" t="s">
        <v>120</v>
      </c>
      <c r="P78" s="29" t="s">
        <v>229</v>
      </c>
      <c r="Q78" s="29" t="s">
        <v>92</v>
      </c>
      <c r="R78" s="26" t="s">
        <v>169</v>
      </c>
      <c r="S78" s="26"/>
      <c r="T78" s="26"/>
    </row>
    <row r="79" spans="1:20" x14ac:dyDescent="0.3">
      <c r="O79" s="26" t="s">
        <v>157</v>
      </c>
      <c r="P79" s="26" t="s">
        <v>100</v>
      </c>
      <c r="Q79" s="26" t="s">
        <v>23</v>
      </c>
      <c r="R79" s="26" t="s">
        <v>169</v>
      </c>
      <c r="S79" s="26"/>
      <c r="T79" s="26"/>
    </row>
    <row r="80" spans="1:20" x14ac:dyDescent="0.3">
      <c r="O80" s="26" t="s">
        <v>125</v>
      </c>
      <c r="P80" s="26" t="s">
        <v>230</v>
      </c>
      <c r="Q80" s="26" t="s">
        <v>25</v>
      </c>
      <c r="R80" s="26" t="s">
        <v>175</v>
      </c>
      <c r="S80" s="26"/>
      <c r="T80" s="26"/>
    </row>
    <row r="81" spans="15:20" x14ac:dyDescent="0.3">
      <c r="O81" s="26" t="s">
        <v>160</v>
      </c>
      <c r="P81" s="29" t="s">
        <v>231</v>
      </c>
      <c r="Q81" s="29" t="s">
        <v>92</v>
      </c>
      <c r="R81" s="26" t="s">
        <v>181</v>
      </c>
      <c r="S81" s="26"/>
      <c r="T81" s="26"/>
    </row>
    <row r="82" spans="15:20" x14ac:dyDescent="0.3">
      <c r="O82" s="26" t="s">
        <v>161</v>
      </c>
      <c r="P82" s="29" t="s">
        <v>232</v>
      </c>
      <c r="Q82" s="29" t="s">
        <v>24</v>
      </c>
      <c r="R82" s="29" t="s">
        <v>181</v>
      </c>
      <c r="S82" s="26"/>
      <c r="T82" s="26"/>
    </row>
    <row r="83" spans="15:20" x14ac:dyDescent="0.3">
      <c r="O83" s="26" t="s">
        <v>114</v>
      </c>
      <c r="P83" s="29" t="s">
        <v>233</v>
      </c>
      <c r="Q83" s="29" t="s">
        <v>24</v>
      </c>
      <c r="R83" s="29" t="s">
        <v>181</v>
      </c>
      <c r="S83" s="26"/>
      <c r="T83" s="26"/>
    </row>
    <row r="84" spans="15:20" x14ac:dyDescent="0.3">
      <c r="O84" s="26" t="s">
        <v>127</v>
      </c>
      <c r="P84" s="29" t="s">
        <v>97</v>
      </c>
      <c r="Q84" s="29" t="s">
        <v>33</v>
      </c>
      <c r="R84" s="29" t="s">
        <v>191</v>
      </c>
      <c r="S84" s="26"/>
      <c r="T84" s="26"/>
    </row>
    <row r="85" spans="15:20" x14ac:dyDescent="0.3">
      <c r="O85" s="26" t="s">
        <v>108</v>
      </c>
      <c r="P85" s="26" t="s">
        <v>234</v>
      </c>
      <c r="Q85" s="26" t="s">
        <v>25</v>
      </c>
      <c r="R85" s="26" t="s">
        <v>191</v>
      </c>
      <c r="S85" s="26"/>
      <c r="T85" s="26"/>
    </row>
    <row r="86" spans="15:20" x14ac:dyDescent="0.3">
      <c r="O86" s="26" t="s">
        <v>116</v>
      </c>
      <c r="P86" s="26" t="s">
        <v>235</v>
      </c>
      <c r="Q86" s="26" t="s">
        <v>92</v>
      </c>
      <c r="R86" s="26" t="s">
        <v>191</v>
      </c>
      <c r="S86" s="26"/>
      <c r="T86" s="26"/>
    </row>
    <row r="87" spans="15:20" x14ac:dyDescent="0.3">
      <c r="O87" s="26" t="s">
        <v>150</v>
      </c>
      <c r="P87" s="26" t="s">
        <v>236</v>
      </c>
      <c r="Q87" s="26" t="s">
        <v>25</v>
      </c>
      <c r="R87" s="26" t="s">
        <v>191</v>
      </c>
      <c r="S87" s="26"/>
      <c r="T87" s="26"/>
    </row>
    <row r="88" spans="15:20" x14ac:dyDescent="0.3">
      <c r="O88" s="26" t="s">
        <v>170</v>
      </c>
      <c r="P88" s="26" t="s">
        <v>99</v>
      </c>
      <c r="Q88" s="26" t="s">
        <v>23</v>
      </c>
      <c r="R88" s="26" t="s">
        <v>203</v>
      </c>
      <c r="S88" s="26"/>
      <c r="T88" s="26"/>
    </row>
    <row r="89" spans="15:20" x14ac:dyDescent="0.3">
      <c r="O89" s="26" t="s">
        <v>128</v>
      </c>
      <c r="P89" s="26" t="s">
        <v>237</v>
      </c>
      <c r="Q89" s="26" t="s">
        <v>24</v>
      </c>
      <c r="R89" s="26" t="s">
        <v>203</v>
      </c>
      <c r="S89" s="26"/>
      <c r="T89" s="26"/>
    </row>
    <row r="90" spans="15:20" x14ac:dyDescent="0.3">
      <c r="O90" s="26" t="s">
        <v>132</v>
      </c>
      <c r="P90" s="26" t="s">
        <v>238</v>
      </c>
      <c r="Q90" s="26" t="s">
        <v>92</v>
      </c>
      <c r="R90" s="26" t="s">
        <v>209</v>
      </c>
      <c r="S90" s="26"/>
      <c r="T90" s="26"/>
    </row>
    <row r="91" spans="15:20" x14ac:dyDescent="0.3">
      <c r="O91" s="26" t="s">
        <v>145</v>
      </c>
      <c r="P91" s="26" t="s">
        <v>239</v>
      </c>
      <c r="Q91" s="26" t="s">
        <v>92</v>
      </c>
      <c r="R91" s="26" t="s">
        <v>209</v>
      </c>
      <c r="S91" s="26"/>
      <c r="T91" s="26"/>
    </row>
    <row r="92" spans="15:20" x14ac:dyDescent="0.3">
      <c r="O92" s="26" t="s">
        <v>134</v>
      </c>
      <c r="P92" s="26" t="s">
        <v>240</v>
      </c>
      <c r="Q92" s="26" t="s">
        <v>24</v>
      </c>
      <c r="R92" s="26" t="s">
        <v>212</v>
      </c>
      <c r="S92" s="26"/>
      <c r="T92" s="26"/>
    </row>
    <row r="93" spans="15:20" x14ac:dyDescent="0.3">
      <c r="O93" s="26" t="s">
        <v>136</v>
      </c>
      <c r="P93" s="26" t="s">
        <v>241</v>
      </c>
      <c r="Q93" s="26" t="s">
        <v>92</v>
      </c>
      <c r="R93" s="26" t="s">
        <v>212</v>
      </c>
      <c r="S93" s="26"/>
    </row>
    <row r="94" spans="15:20" x14ac:dyDescent="0.3">
      <c r="O94" s="26" t="s">
        <v>177</v>
      </c>
      <c r="P94" s="26" t="s">
        <v>242</v>
      </c>
      <c r="Q94" s="26" t="s">
        <v>92</v>
      </c>
      <c r="R94" s="26" t="s">
        <v>244</v>
      </c>
      <c r="S94" s="26"/>
    </row>
    <row r="95" spans="15:20" x14ac:dyDescent="0.3">
      <c r="O95" s="26" t="s">
        <v>179</v>
      </c>
      <c r="P95" s="26" t="s">
        <v>243</v>
      </c>
      <c r="Q95" s="26" t="s">
        <v>92</v>
      </c>
      <c r="R95" s="26" t="s">
        <v>245</v>
      </c>
      <c r="S95" s="26"/>
    </row>
  </sheetData>
  <sortState xmlns:xlrd2="http://schemas.microsoft.com/office/spreadsheetml/2017/richdata2" ref="A8:B12">
    <sortCondition ref="B8:B12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1BE6-CB0E-4C46-B904-DA69DB47F30F}">
  <dimension ref="A1:AB128"/>
  <sheetViews>
    <sheetView workbookViewId="0">
      <selection activeCell="C2" sqref="C2"/>
    </sheetView>
  </sheetViews>
  <sheetFormatPr defaultRowHeight="14.4" x14ac:dyDescent="0.3"/>
  <cols>
    <col min="1" max="1" width="9.109375" style="6"/>
    <col min="2" max="2" width="33.33203125" bestFit="1" customWidth="1"/>
    <col min="3" max="3" width="33.44140625" customWidth="1"/>
    <col min="4" max="4" width="9.88671875" style="6" bestFit="1" customWidth="1"/>
    <col min="5" max="5" width="8.33203125" style="6" bestFit="1" customWidth="1"/>
    <col min="6" max="6" width="10.33203125" style="6" bestFit="1" customWidth="1"/>
    <col min="7" max="7" width="6.88671875" style="6" bestFit="1" customWidth="1"/>
    <col min="8" max="8" width="10.33203125" style="6" bestFit="1" customWidth="1"/>
    <col min="9" max="9" width="17.44140625" style="6" bestFit="1" customWidth="1"/>
    <col min="10" max="10" width="10.88671875" customWidth="1"/>
    <col min="16" max="16" width="24" bestFit="1" customWidth="1"/>
    <col min="17" max="17" width="25.88671875" customWidth="1"/>
    <col min="18" max="18" width="12.6640625" customWidth="1"/>
    <col min="19" max="19" width="9.44140625" customWidth="1"/>
    <col min="21" max="21" width="10.6640625" bestFit="1" customWidth="1"/>
    <col min="22" max="22" width="9.109375" style="38"/>
  </cols>
  <sheetData>
    <row r="1" spans="1:24" x14ac:dyDescent="0.3">
      <c r="N1" t="s">
        <v>94</v>
      </c>
    </row>
    <row r="3" spans="1:24" x14ac:dyDescent="0.3">
      <c r="N3" t="s">
        <v>62</v>
      </c>
      <c r="O3" t="s">
        <v>17</v>
      </c>
      <c r="P3" t="s">
        <v>26</v>
      </c>
      <c r="Q3" t="s">
        <v>27</v>
      </c>
      <c r="R3" t="s">
        <v>9</v>
      </c>
      <c r="S3" t="s">
        <v>28</v>
      </c>
      <c r="T3" t="s">
        <v>29</v>
      </c>
      <c r="U3" t="s">
        <v>93</v>
      </c>
    </row>
    <row r="5" spans="1:24" x14ac:dyDescent="0.3">
      <c r="N5" t="s">
        <v>63</v>
      </c>
      <c r="O5" s="26" t="s">
        <v>35</v>
      </c>
      <c r="P5" s="26" t="s">
        <v>31</v>
      </c>
      <c r="Q5" s="26" t="s">
        <v>23</v>
      </c>
      <c r="R5" s="26" t="s">
        <v>107</v>
      </c>
      <c r="S5" s="26" t="s">
        <v>44</v>
      </c>
      <c r="T5" s="26" t="s">
        <v>73</v>
      </c>
      <c r="U5" s="41">
        <f t="shared" ref="U5:U18" si="0">71+S5+T5</f>
        <v>73</v>
      </c>
      <c r="V5" s="40"/>
      <c r="W5" s="26"/>
      <c r="X5" s="26"/>
    </row>
    <row r="6" spans="1:24" x14ac:dyDescent="0.3">
      <c r="N6" t="s">
        <v>63</v>
      </c>
      <c r="O6" s="26" t="s">
        <v>38</v>
      </c>
      <c r="P6" s="26" t="s">
        <v>59</v>
      </c>
      <c r="Q6" s="26" t="s">
        <v>23</v>
      </c>
      <c r="R6" s="26" t="s">
        <v>107</v>
      </c>
      <c r="S6" s="26" t="s">
        <v>48</v>
      </c>
      <c r="T6" s="42">
        <v>0</v>
      </c>
      <c r="U6" s="41">
        <f t="shared" si="0"/>
        <v>80</v>
      </c>
      <c r="V6" s="40"/>
      <c r="W6" s="26"/>
      <c r="X6" s="26"/>
    </row>
    <row r="7" spans="1:24" x14ac:dyDescent="0.3">
      <c r="N7" t="s">
        <v>63</v>
      </c>
      <c r="O7" s="26" t="s">
        <v>40</v>
      </c>
      <c r="P7" s="26" t="s">
        <v>174</v>
      </c>
      <c r="Q7" s="26" t="s">
        <v>23</v>
      </c>
      <c r="R7" s="26" t="s">
        <v>107</v>
      </c>
      <c r="S7" s="26" t="s">
        <v>41</v>
      </c>
      <c r="T7" s="26" t="s">
        <v>46</v>
      </c>
      <c r="U7" s="41">
        <f t="shared" si="0"/>
        <v>81</v>
      </c>
      <c r="V7" s="40"/>
      <c r="W7" s="26"/>
      <c r="X7" s="26"/>
    </row>
    <row r="8" spans="1:24" ht="21" x14ac:dyDescent="0.4">
      <c r="B8" s="9" t="s">
        <v>248</v>
      </c>
      <c r="C8" s="9"/>
      <c r="N8" t="s">
        <v>64</v>
      </c>
      <c r="O8" s="26" t="s">
        <v>41</v>
      </c>
      <c r="P8" s="26" t="s">
        <v>106</v>
      </c>
      <c r="Q8" s="26" t="s">
        <v>23</v>
      </c>
      <c r="R8" s="26" t="s">
        <v>107</v>
      </c>
      <c r="S8" s="26" t="s">
        <v>108</v>
      </c>
      <c r="T8" s="26" t="s">
        <v>109</v>
      </c>
      <c r="U8" s="41">
        <f t="shared" si="0"/>
        <v>83</v>
      </c>
      <c r="V8" s="40" t="s">
        <v>247</v>
      </c>
      <c r="W8" s="26"/>
      <c r="X8" s="26"/>
    </row>
    <row r="9" spans="1:24" ht="21" x14ac:dyDescent="0.4">
      <c r="B9" s="10" t="s">
        <v>86</v>
      </c>
      <c r="C9" s="9" t="s">
        <v>16</v>
      </c>
      <c r="N9" t="s">
        <v>63</v>
      </c>
      <c r="O9" s="26" t="s">
        <v>43</v>
      </c>
      <c r="P9" s="26" t="s">
        <v>156</v>
      </c>
      <c r="Q9" s="26" t="s">
        <v>24</v>
      </c>
      <c r="R9" s="26" t="s">
        <v>107</v>
      </c>
      <c r="S9" s="26" t="s">
        <v>48</v>
      </c>
      <c r="T9" s="26" t="s">
        <v>39</v>
      </c>
      <c r="U9" s="41">
        <f t="shared" si="0"/>
        <v>83</v>
      </c>
      <c r="V9" s="40"/>
      <c r="W9" s="26"/>
      <c r="X9" s="26"/>
    </row>
    <row r="10" spans="1:24" ht="21" x14ac:dyDescent="0.4">
      <c r="B10" s="9" t="s">
        <v>18</v>
      </c>
      <c r="C10" s="9"/>
      <c r="N10" t="s">
        <v>63</v>
      </c>
      <c r="O10" s="26" t="s">
        <v>44</v>
      </c>
      <c r="P10" s="26" t="s">
        <v>167</v>
      </c>
      <c r="Q10" s="26" t="s">
        <v>23</v>
      </c>
      <c r="R10" s="26" t="s">
        <v>107</v>
      </c>
      <c r="S10" s="26" t="s">
        <v>47</v>
      </c>
      <c r="T10" s="26" t="s">
        <v>168</v>
      </c>
      <c r="U10" s="41">
        <f t="shared" si="0"/>
        <v>84</v>
      </c>
      <c r="V10" s="40" t="s">
        <v>88</v>
      </c>
      <c r="W10" s="26"/>
      <c r="X10" s="26"/>
    </row>
    <row r="11" spans="1:24" x14ac:dyDescent="0.3">
      <c r="A11" s="16" t="s">
        <v>78</v>
      </c>
      <c r="B11" s="20" t="s">
        <v>79</v>
      </c>
      <c r="C11" s="20" t="s">
        <v>80</v>
      </c>
      <c r="D11" s="24" t="s">
        <v>5</v>
      </c>
      <c r="E11" s="24" t="s">
        <v>6</v>
      </c>
      <c r="F11" s="24" t="s">
        <v>4</v>
      </c>
      <c r="G11" s="24" t="s">
        <v>102</v>
      </c>
      <c r="H11" s="24" t="s">
        <v>7</v>
      </c>
      <c r="I11" s="16" t="s">
        <v>85</v>
      </c>
      <c r="N11" t="s">
        <v>63</v>
      </c>
      <c r="O11" s="26" t="s">
        <v>45</v>
      </c>
      <c r="P11" s="26" t="s">
        <v>171</v>
      </c>
      <c r="Q11" s="26" t="s">
        <v>92</v>
      </c>
      <c r="R11" s="26" t="s">
        <v>107</v>
      </c>
      <c r="S11" s="26" t="s">
        <v>47</v>
      </c>
      <c r="T11" s="26" t="s">
        <v>168</v>
      </c>
      <c r="U11" s="41">
        <f t="shared" si="0"/>
        <v>84</v>
      </c>
      <c r="V11" s="40"/>
      <c r="W11" s="26"/>
      <c r="X11" s="26"/>
    </row>
    <row r="12" spans="1:24" ht="15.6" x14ac:dyDescent="0.3">
      <c r="A12" s="22">
        <v>1</v>
      </c>
      <c r="B12" s="44" t="s">
        <v>31</v>
      </c>
      <c r="C12" s="44" t="s">
        <v>23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3">
        <f t="shared" ref="I12:I49" si="1">SUM(LARGE(D12:H12,1)+LARGE(D12:H12,2)+LARGE(D12:H12,3))</f>
        <v>15</v>
      </c>
      <c r="N12" t="s">
        <v>63</v>
      </c>
      <c r="O12" s="26" t="s">
        <v>47</v>
      </c>
      <c r="P12" s="26" t="s">
        <v>163</v>
      </c>
      <c r="Q12" s="26" t="s">
        <v>92</v>
      </c>
      <c r="R12" s="26" t="s">
        <v>107</v>
      </c>
      <c r="S12" s="26" t="s">
        <v>51</v>
      </c>
      <c r="T12" s="26" t="s">
        <v>42</v>
      </c>
      <c r="U12" s="41">
        <f t="shared" si="0"/>
        <v>87</v>
      </c>
      <c r="V12" s="40"/>
      <c r="W12" s="26"/>
      <c r="X12" s="26"/>
    </row>
    <row r="13" spans="1:24" ht="15.6" x14ac:dyDescent="0.3">
      <c r="A13" s="22">
        <v>2</v>
      </c>
      <c r="B13" s="44" t="s">
        <v>59</v>
      </c>
      <c r="C13" s="44" t="s">
        <v>23</v>
      </c>
      <c r="D13" s="13">
        <v>14</v>
      </c>
      <c r="E13" s="13">
        <v>0</v>
      </c>
      <c r="F13" s="13">
        <v>0</v>
      </c>
      <c r="G13" s="13">
        <v>0</v>
      </c>
      <c r="H13" s="13">
        <v>0</v>
      </c>
      <c r="I13" s="13">
        <f t="shared" si="1"/>
        <v>14</v>
      </c>
      <c r="N13" t="s">
        <v>63</v>
      </c>
      <c r="O13" s="26" t="s">
        <v>48</v>
      </c>
      <c r="P13" s="26" t="s">
        <v>69</v>
      </c>
      <c r="Q13" s="26" t="s">
        <v>24</v>
      </c>
      <c r="R13" s="26" t="s">
        <v>107</v>
      </c>
      <c r="S13" s="26" t="s">
        <v>128</v>
      </c>
      <c r="T13" s="26" t="s">
        <v>129</v>
      </c>
      <c r="U13" s="41">
        <f t="shared" si="0"/>
        <v>88</v>
      </c>
      <c r="V13" s="40"/>
      <c r="W13" s="26"/>
      <c r="X13" s="26"/>
    </row>
    <row r="14" spans="1:24" ht="15.6" x14ac:dyDescent="0.3">
      <c r="A14" s="22">
        <v>3</v>
      </c>
      <c r="B14" s="44" t="s">
        <v>174</v>
      </c>
      <c r="C14" s="44" t="s">
        <v>23</v>
      </c>
      <c r="D14" s="13">
        <v>13</v>
      </c>
      <c r="E14" s="13">
        <v>0</v>
      </c>
      <c r="F14" s="13">
        <v>0</v>
      </c>
      <c r="G14" s="13">
        <v>0</v>
      </c>
      <c r="H14" s="13">
        <v>0</v>
      </c>
      <c r="I14" s="13">
        <f t="shared" si="1"/>
        <v>13</v>
      </c>
      <c r="N14" t="s">
        <v>63</v>
      </c>
      <c r="O14" s="26" t="s">
        <v>49</v>
      </c>
      <c r="P14" s="26" t="s">
        <v>119</v>
      </c>
      <c r="Q14" s="26" t="s">
        <v>23</v>
      </c>
      <c r="R14" s="26" t="s">
        <v>107</v>
      </c>
      <c r="S14" s="26" t="s">
        <v>120</v>
      </c>
      <c r="T14" s="26" t="s">
        <v>36</v>
      </c>
      <c r="U14" s="41">
        <f t="shared" si="0"/>
        <v>89</v>
      </c>
      <c r="V14" s="40" t="s">
        <v>247</v>
      </c>
      <c r="W14" s="26"/>
      <c r="X14" s="26"/>
    </row>
    <row r="15" spans="1:24" ht="15.6" x14ac:dyDescent="0.3">
      <c r="A15" s="22">
        <v>4</v>
      </c>
      <c r="B15" s="44" t="s">
        <v>106</v>
      </c>
      <c r="C15" s="44" t="s">
        <v>23</v>
      </c>
      <c r="D15" s="13">
        <v>12</v>
      </c>
      <c r="E15" s="13">
        <v>0</v>
      </c>
      <c r="F15" s="13">
        <v>0</v>
      </c>
      <c r="G15" s="13">
        <v>0</v>
      </c>
      <c r="H15" s="13">
        <v>0</v>
      </c>
      <c r="I15" s="13">
        <f t="shared" si="1"/>
        <v>12</v>
      </c>
      <c r="N15" t="s">
        <v>63</v>
      </c>
      <c r="O15" s="26" t="s">
        <v>50</v>
      </c>
      <c r="P15" s="26" t="s">
        <v>121</v>
      </c>
      <c r="Q15" s="26" t="s">
        <v>24</v>
      </c>
      <c r="R15" s="26" t="s">
        <v>107</v>
      </c>
      <c r="S15" s="26" t="s">
        <v>120</v>
      </c>
      <c r="T15" s="26" t="s">
        <v>58</v>
      </c>
      <c r="U15" s="41">
        <f t="shared" si="0"/>
        <v>90</v>
      </c>
      <c r="V15" s="40" t="s">
        <v>247</v>
      </c>
      <c r="W15" s="26"/>
      <c r="X15" s="26"/>
    </row>
    <row r="16" spans="1:24" ht="15.6" x14ac:dyDescent="0.3">
      <c r="A16" s="22">
        <v>5</v>
      </c>
      <c r="B16" s="44" t="s">
        <v>156</v>
      </c>
      <c r="C16" s="44" t="s">
        <v>24</v>
      </c>
      <c r="D16" s="13">
        <v>11</v>
      </c>
      <c r="E16" s="13">
        <v>0</v>
      </c>
      <c r="F16" s="13">
        <v>0</v>
      </c>
      <c r="G16" s="13">
        <v>0</v>
      </c>
      <c r="H16" s="13">
        <v>0</v>
      </c>
      <c r="I16" s="13">
        <f t="shared" si="1"/>
        <v>11</v>
      </c>
      <c r="N16" t="s">
        <v>63</v>
      </c>
      <c r="O16" s="26" t="s">
        <v>51</v>
      </c>
      <c r="P16" s="26" t="s">
        <v>124</v>
      </c>
      <c r="Q16" s="26" t="s">
        <v>92</v>
      </c>
      <c r="R16" s="26" t="s">
        <v>107</v>
      </c>
      <c r="S16" s="26" t="s">
        <v>120</v>
      </c>
      <c r="T16" s="26" t="s">
        <v>58</v>
      </c>
      <c r="U16" s="41">
        <f t="shared" si="0"/>
        <v>90</v>
      </c>
      <c r="V16" s="40" t="s">
        <v>247</v>
      </c>
      <c r="W16" s="26"/>
      <c r="X16" s="26"/>
    </row>
    <row r="17" spans="1:24" ht="15.6" x14ac:dyDescent="0.3">
      <c r="A17" s="22">
        <v>6</v>
      </c>
      <c r="B17" s="44" t="s">
        <v>167</v>
      </c>
      <c r="C17" s="44" t="s">
        <v>23</v>
      </c>
      <c r="D17" s="13">
        <v>10</v>
      </c>
      <c r="E17" s="13">
        <v>0</v>
      </c>
      <c r="F17" s="13">
        <v>0</v>
      </c>
      <c r="G17" s="13">
        <v>0</v>
      </c>
      <c r="H17" s="13">
        <v>0</v>
      </c>
      <c r="I17" s="13">
        <f t="shared" si="1"/>
        <v>10</v>
      </c>
      <c r="N17" t="s">
        <v>63</v>
      </c>
      <c r="O17" s="26" t="s">
        <v>52</v>
      </c>
      <c r="P17" s="26" t="s">
        <v>189</v>
      </c>
      <c r="Q17" s="26" t="s">
        <v>92</v>
      </c>
      <c r="R17" s="26" t="s">
        <v>107</v>
      </c>
      <c r="S17" s="26" t="s">
        <v>49</v>
      </c>
      <c r="T17" s="26" t="s">
        <v>190</v>
      </c>
      <c r="U17" s="41">
        <f t="shared" si="0"/>
        <v>90</v>
      </c>
      <c r="V17" s="40" t="s">
        <v>247</v>
      </c>
      <c r="W17" s="26"/>
      <c r="X17" s="26"/>
    </row>
    <row r="18" spans="1:24" ht="15.6" x14ac:dyDescent="0.3">
      <c r="A18" s="22">
        <v>7</v>
      </c>
      <c r="B18" s="44" t="s">
        <v>171</v>
      </c>
      <c r="C18" s="44" t="s">
        <v>92</v>
      </c>
      <c r="D18" s="13">
        <v>9</v>
      </c>
      <c r="E18" s="13">
        <v>0</v>
      </c>
      <c r="F18" s="13">
        <v>0</v>
      </c>
      <c r="G18" s="13">
        <v>0</v>
      </c>
      <c r="H18" s="13">
        <v>0</v>
      </c>
      <c r="I18" s="13">
        <f t="shared" si="1"/>
        <v>9</v>
      </c>
      <c r="N18" t="s">
        <v>63</v>
      </c>
      <c r="O18" s="26" t="s">
        <v>53</v>
      </c>
      <c r="P18" s="26" t="s">
        <v>172</v>
      </c>
      <c r="Q18" s="26" t="s">
        <v>25</v>
      </c>
      <c r="R18" s="26" t="s">
        <v>107</v>
      </c>
      <c r="S18" s="26" t="s">
        <v>53</v>
      </c>
      <c r="T18" s="26" t="s">
        <v>168</v>
      </c>
      <c r="U18" s="41">
        <f t="shared" si="0"/>
        <v>90</v>
      </c>
      <c r="V18" s="40"/>
      <c r="W18" s="26"/>
      <c r="X18" s="26"/>
    </row>
    <row r="19" spans="1:24" ht="15.6" x14ac:dyDescent="0.3">
      <c r="A19" s="22">
        <v>8</v>
      </c>
      <c r="B19" s="44" t="s">
        <v>163</v>
      </c>
      <c r="C19" s="44" t="s">
        <v>92</v>
      </c>
      <c r="D19" s="13">
        <v>8</v>
      </c>
      <c r="E19" s="13">
        <v>0</v>
      </c>
      <c r="F19" s="13">
        <v>0</v>
      </c>
      <c r="G19" s="13">
        <v>0</v>
      </c>
      <c r="H19" s="13">
        <v>0</v>
      </c>
      <c r="I19" s="13">
        <f t="shared" si="1"/>
        <v>8</v>
      </c>
      <c r="N19" t="s">
        <v>64</v>
      </c>
      <c r="O19" s="26" t="s">
        <v>54</v>
      </c>
      <c r="P19" s="26" t="s">
        <v>131</v>
      </c>
      <c r="Q19" s="26" t="s">
        <v>23</v>
      </c>
      <c r="R19" s="26" t="s">
        <v>107</v>
      </c>
      <c r="S19" s="26" t="s">
        <v>132</v>
      </c>
      <c r="T19" s="26" t="s">
        <v>89</v>
      </c>
      <c r="U19" s="41">
        <f t="shared" ref="U19" si="2">71+S19+T19</f>
        <v>91</v>
      </c>
      <c r="V19" s="40" t="s">
        <v>247</v>
      </c>
      <c r="W19" s="26"/>
      <c r="X19" s="26"/>
    </row>
    <row r="20" spans="1:24" ht="15.6" x14ac:dyDescent="0.3">
      <c r="A20" s="22">
        <v>9</v>
      </c>
      <c r="B20" s="44" t="s">
        <v>69</v>
      </c>
      <c r="C20" s="44" t="s">
        <v>24</v>
      </c>
      <c r="D20" s="13">
        <v>7</v>
      </c>
      <c r="E20" s="13">
        <v>0</v>
      </c>
      <c r="F20" s="13">
        <v>0</v>
      </c>
      <c r="G20" s="13">
        <v>0</v>
      </c>
      <c r="H20" s="13">
        <v>0</v>
      </c>
      <c r="I20" s="13">
        <f t="shared" si="1"/>
        <v>7</v>
      </c>
      <c r="O20" s="26"/>
      <c r="P20" s="26"/>
      <c r="Q20" s="26"/>
      <c r="R20" s="26"/>
      <c r="S20" s="26"/>
      <c r="T20" s="26"/>
      <c r="U20" s="41"/>
      <c r="V20" s="40"/>
      <c r="W20" s="26"/>
      <c r="X20" s="26"/>
    </row>
    <row r="21" spans="1:24" ht="15.6" x14ac:dyDescent="0.3">
      <c r="A21" s="22">
        <v>10</v>
      </c>
      <c r="B21" s="44" t="s">
        <v>119</v>
      </c>
      <c r="C21" s="44" t="s">
        <v>23</v>
      </c>
      <c r="D21" s="13">
        <v>6</v>
      </c>
      <c r="E21" s="13">
        <v>0</v>
      </c>
      <c r="F21" s="13">
        <v>0</v>
      </c>
      <c r="G21" s="13">
        <v>0</v>
      </c>
      <c r="H21" s="13">
        <v>0</v>
      </c>
      <c r="I21" s="13">
        <f t="shared" si="1"/>
        <v>6</v>
      </c>
      <c r="O21" s="26"/>
      <c r="P21" s="29"/>
      <c r="Q21" s="29"/>
      <c r="R21" s="29"/>
      <c r="S21" s="29"/>
      <c r="T21" s="29"/>
      <c r="U21" s="43"/>
      <c r="V21" s="40"/>
      <c r="W21" s="26"/>
      <c r="X21" s="26"/>
    </row>
    <row r="22" spans="1:24" ht="15.6" x14ac:dyDescent="0.3">
      <c r="A22" s="22">
        <v>11</v>
      </c>
      <c r="B22" s="44" t="s">
        <v>121</v>
      </c>
      <c r="C22" s="44" t="s">
        <v>24</v>
      </c>
      <c r="D22" s="13">
        <v>5</v>
      </c>
      <c r="E22" s="13">
        <v>0</v>
      </c>
      <c r="F22" s="13">
        <v>0</v>
      </c>
      <c r="G22" s="13">
        <v>0</v>
      </c>
      <c r="H22" s="13">
        <v>0</v>
      </c>
      <c r="I22" s="13">
        <f t="shared" si="1"/>
        <v>5</v>
      </c>
      <c r="O22" s="26"/>
      <c r="P22" s="29"/>
      <c r="Q22" s="29"/>
      <c r="R22" s="29"/>
      <c r="S22" s="29"/>
      <c r="T22" s="29"/>
      <c r="U22" s="43"/>
      <c r="V22" s="40"/>
      <c r="W22" s="26"/>
      <c r="X22" s="26"/>
    </row>
    <row r="23" spans="1:24" ht="15.6" x14ac:dyDescent="0.3">
      <c r="A23" s="22">
        <v>12</v>
      </c>
      <c r="B23" s="44" t="s">
        <v>124</v>
      </c>
      <c r="C23" s="44" t="s">
        <v>92</v>
      </c>
      <c r="D23" s="13">
        <v>4</v>
      </c>
      <c r="E23" s="13">
        <v>0</v>
      </c>
      <c r="F23" s="13">
        <v>0</v>
      </c>
      <c r="G23" s="13">
        <v>0</v>
      </c>
      <c r="H23" s="13">
        <v>0</v>
      </c>
      <c r="I23" s="13">
        <f t="shared" si="1"/>
        <v>4</v>
      </c>
      <c r="O23" s="26"/>
      <c r="P23" s="29"/>
      <c r="Q23" s="29"/>
      <c r="R23" s="29"/>
      <c r="S23" s="29"/>
      <c r="T23" s="29"/>
      <c r="U23" s="43"/>
      <c r="V23" s="40"/>
      <c r="W23" s="26"/>
      <c r="X23" s="26"/>
    </row>
    <row r="24" spans="1:24" ht="15.6" x14ac:dyDescent="0.3">
      <c r="A24" s="22">
        <v>13</v>
      </c>
      <c r="B24" s="44" t="s">
        <v>189</v>
      </c>
      <c r="C24" s="44" t="s">
        <v>92</v>
      </c>
      <c r="D24" s="13">
        <v>3</v>
      </c>
      <c r="E24" s="13">
        <v>0</v>
      </c>
      <c r="F24" s="13">
        <v>0</v>
      </c>
      <c r="G24" s="13">
        <v>0</v>
      </c>
      <c r="H24" s="13">
        <v>0</v>
      </c>
      <c r="I24" s="13">
        <f t="shared" si="1"/>
        <v>3</v>
      </c>
      <c r="O24" s="26"/>
      <c r="P24" s="29"/>
      <c r="Q24" s="29"/>
      <c r="R24" s="29"/>
      <c r="S24" s="29"/>
      <c r="T24" s="29"/>
      <c r="U24" s="43"/>
      <c r="V24" s="40"/>
      <c r="W24" s="26"/>
      <c r="X24" s="26"/>
    </row>
    <row r="25" spans="1:24" ht="15.6" x14ac:dyDescent="0.3">
      <c r="A25" s="22">
        <v>14</v>
      </c>
      <c r="B25" s="44" t="s">
        <v>172</v>
      </c>
      <c r="C25" s="44" t="s">
        <v>25</v>
      </c>
      <c r="D25" s="13">
        <v>2</v>
      </c>
      <c r="E25" s="13">
        <v>0</v>
      </c>
      <c r="F25" s="13">
        <v>0</v>
      </c>
      <c r="G25" s="13">
        <v>0</v>
      </c>
      <c r="H25" s="13">
        <v>0</v>
      </c>
      <c r="I25" s="13">
        <f t="shared" si="1"/>
        <v>2</v>
      </c>
      <c r="O25" s="26"/>
      <c r="P25" s="29"/>
      <c r="Q25" s="29"/>
      <c r="R25" s="29"/>
      <c r="S25" s="29"/>
      <c r="T25" s="29"/>
      <c r="U25" s="43"/>
      <c r="V25" s="40"/>
      <c r="W25" s="26"/>
      <c r="X25" s="26"/>
    </row>
    <row r="26" spans="1:24" ht="15.6" x14ac:dyDescent="0.3">
      <c r="A26" s="22">
        <v>15</v>
      </c>
      <c r="B26" s="44" t="s">
        <v>131</v>
      </c>
      <c r="C26" s="44" t="s">
        <v>23</v>
      </c>
      <c r="D26" s="13">
        <v>1</v>
      </c>
      <c r="E26" s="13">
        <v>0</v>
      </c>
      <c r="F26" s="13">
        <v>0</v>
      </c>
      <c r="G26" s="13">
        <v>0</v>
      </c>
      <c r="H26" s="13">
        <v>0</v>
      </c>
      <c r="I26" s="13">
        <f t="shared" si="1"/>
        <v>1</v>
      </c>
      <c r="O26" s="26"/>
      <c r="P26" s="26"/>
      <c r="Q26" s="26"/>
      <c r="R26" s="26"/>
      <c r="S26" s="26"/>
      <c r="T26" s="26"/>
      <c r="U26" s="41"/>
      <c r="V26" s="40"/>
      <c r="W26" s="26"/>
      <c r="X26" s="26"/>
    </row>
    <row r="27" spans="1:24" ht="15.6" x14ac:dyDescent="0.3">
      <c r="A27" s="22">
        <v>16</v>
      </c>
      <c r="B27" s="15"/>
      <c r="C27" s="15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f t="shared" si="1"/>
        <v>0</v>
      </c>
      <c r="O27" s="26"/>
      <c r="P27" s="26"/>
      <c r="Q27" s="26"/>
      <c r="R27" s="26"/>
      <c r="S27" s="26"/>
      <c r="T27" s="26"/>
      <c r="U27" s="41"/>
      <c r="V27" s="40"/>
      <c r="W27" s="26"/>
      <c r="X27" s="26"/>
    </row>
    <row r="28" spans="1:24" ht="15.6" x14ac:dyDescent="0.3">
      <c r="A28" s="22">
        <v>17</v>
      </c>
      <c r="B28" s="15"/>
      <c r="C28" s="15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f t="shared" si="1"/>
        <v>0</v>
      </c>
      <c r="O28" s="26"/>
      <c r="P28" s="26"/>
      <c r="Q28" s="26"/>
      <c r="R28" s="26"/>
      <c r="S28" s="26"/>
      <c r="T28" s="26"/>
      <c r="U28" s="41"/>
      <c r="V28" s="40"/>
      <c r="W28" s="26"/>
      <c r="X28" s="26"/>
    </row>
    <row r="29" spans="1:24" ht="15.6" x14ac:dyDescent="0.3">
      <c r="A29" s="22">
        <v>18</v>
      </c>
      <c r="B29" s="15"/>
      <c r="C29" s="15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f t="shared" si="1"/>
        <v>0</v>
      </c>
      <c r="O29" s="26"/>
      <c r="P29" s="26"/>
      <c r="Q29" s="26"/>
      <c r="R29" s="26"/>
      <c r="S29" s="26"/>
      <c r="T29" s="26"/>
      <c r="U29" s="41"/>
      <c r="V29" s="40"/>
      <c r="W29" s="26"/>
      <c r="X29" s="26"/>
    </row>
    <row r="30" spans="1:24" ht="15.6" x14ac:dyDescent="0.3">
      <c r="A30" s="22">
        <v>19</v>
      </c>
      <c r="B30" s="15"/>
      <c r="C30" s="15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f t="shared" si="1"/>
        <v>0</v>
      </c>
      <c r="O30" s="26"/>
      <c r="P30" s="26"/>
      <c r="Q30" s="26"/>
      <c r="R30" s="26"/>
      <c r="S30" s="26"/>
      <c r="T30" s="26"/>
      <c r="U30" s="41"/>
      <c r="V30" s="40"/>
      <c r="W30" s="26"/>
      <c r="X30" s="26"/>
    </row>
    <row r="31" spans="1:24" ht="15.6" x14ac:dyDescent="0.3">
      <c r="A31" s="22">
        <v>20</v>
      </c>
      <c r="B31" s="15"/>
      <c r="C31" s="15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f t="shared" si="1"/>
        <v>0</v>
      </c>
      <c r="O31" s="26"/>
      <c r="P31" s="26"/>
      <c r="Q31" s="26"/>
      <c r="R31" s="26"/>
      <c r="S31" s="26"/>
      <c r="T31" s="26"/>
      <c r="U31" s="41"/>
      <c r="V31" s="40"/>
      <c r="W31" s="26"/>
      <c r="X31" s="26"/>
    </row>
    <row r="32" spans="1:24" ht="15.6" x14ac:dyDescent="0.3">
      <c r="A32" s="22">
        <v>21</v>
      </c>
      <c r="B32" s="15"/>
      <c r="C32" s="15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f t="shared" si="1"/>
        <v>0</v>
      </c>
      <c r="O32" s="26"/>
      <c r="P32" s="26"/>
      <c r="Q32" s="26"/>
      <c r="R32" s="26"/>
      <c r="S32" s="26"/>
      <c r="T32" s="26"/>
      <c r="U32" s="41"/>
      <c r="V32" s="40"/>
      <c r="W32" s="26"/>
      <c r="X32" s="26"/>
    </row>
    <row r="33" spans="1:24" ht="15.6" x14ac:dyDescent="0.3">
      <c r="A33" s="22">
        <v>22</v>
      </c>
      <c r="B33" s="15"/>
      <c r="C33" s="15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f t="shared" si="1"/>
        <v>0</v>
      </c>
      <c r="O33" s="26"/>
      <c r="P33" s="26"/>
      <c r="Q33" s="26"/>
      <c r="R33" s="26"/>
      <c r="S33" s="26"/>
      <c r="T33" s="42"/>
      <c r="U33" s="41"/>
      <c r="V33" s="40"/>
      <c r="W33" s="26"/>
      <c r="X33" s="26"/>
    </row>
    <row r="34" spans="1:24" ht="15.6" x14ac:dyDescent="0.3">
      <c r="A34" s="22">
        <v>23</v>
      </c>
      <c r="B34" s="15"/>
      <c r="C34" s="15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f t="shared" si="1"/>
        <v>0</v>
      </c>
      <c r="O34" s="26"/>
      <c r="P34" s="26"/>
      <c r="Q34" s="26"/>
      <c r="R34" s="26"/>
      <c r="S34" s="26"/>
      <c r="T34" s="26"/>
      <c r="U34" s="41"/>
      <c r="V34" s="40"/>
      <c r="W34" s="26"/>
      <c r="X34" s="26"/>
    </row>
    <row r="35" spans="1:24" ht="15.6" x14ac:dyDescent="0.3">
      <c r="A35" s="22">
        <v>24</v>
      </c>
      <c r="B35" s="15"/>
      <c r="C35" s="1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f t="shared" si="1"/>
        <v>0</v>
      </c>
      <c r="O35" s="26"/>
      <c r="P35" s="26"/>
      <c r="Q35" s="26"/>
      <c r="R35" s="26"/>
      <c r="S35" s="26"/>
      <c r="T35" s="26"/>
      <c r="U35" s="41"/>
      <c r="V35" s="40"/>
      <c r="W35" s="26"/>
      <c r="X35" s="26"/>
    </row>
    <row r="36" spans="1:24" ht="15.6" x14ac:dyDescent="0.3">
      <c r="A36" s="22">
        <v>25</v>
      </c>
      <c r="B36" s="15"/>
      <c r="C36" s="15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f t="shared" si="1"/>
        <v>0</v>
      </c>
      <c r="O36" s="26"/>
      <c r="P36" s="26"/>
      <c r="Q36" s="26"/>
      <c r="R36" s="26"/>
      <c r="S36" s="26"/>
      <c r="T36" s="26"/>
      <c r="U36" s="41"/>
      <c r="V36" s="40"/>
      <c r="W36" s="26"/>
      <c r="X36" s="26"/>
    </row>
    <row r="37" spans="1:24" ht="15.6" x14ac:dyDescent="0.3">
      <c r="A37" s="22">
        <v>26</v>
      </c>
      <c r="B37" s="15"/>
      <c r="C37" s="15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f t="shared" si="1"/>
        <v>0</v>
      </c>
      <c r="O37" s="26"/>
      <c r="P37" s="26"/>
      <c r="Q37" s="26"/>
      <c r="R37" s="26"/>
      <c r="S37" s="26"/>
      <c r="T37" s="26"/>
      <c r="U37" s="41"/>
      <c r="V37" s="40"/>
      <c r="W37" s="26"/>
      <c r="X37" s="26"/>
    </row>
    <row r="38" spans="1:24" ht="15.6" x14ac:dyDescent="0.3">
      <c r="A38" s="22">
        <v>27</v>
      </c>
      <c r="B38" s="15"/>
      <c r="C38" s="15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f t="shared" si="1"/>
        <v>0</v>
      </c>
      <c r="O38" s="26"/>
      <c r="P38" s="26"/>
      <c r="Q38" s="26"/>
      <c r="R38" s="26"/>
      <c r="S38" s="26"/>
      <c r="T38" s="26"/>
      <c r="U38" s="41"/>
      <c r="V38" s="40"/>
      <c r="W38" s="26"/>
      <c r="X38" s="26"/>
    </row>
    <row r="39" spans="1:24" ht="15.6" x14ac:dyDescent="0.3">
      <c r="A39" s="22">
        <v>28</v>
      </c>
      <c r="B39" s="15"/>
      <c r="C39" s="15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f t="shared" si="1"/>
        <v>0</v>
      </c>
      <c r="O39" s="26"/>
      <c r="P39" s="26"/>
      <c r="Q39" s="26"/>
      <c r="R39" s="26"/>
      <c r="S39" s="26"/>
      <c r="T39" s="26"/>
      <c r="U39" s="41"/>
      <c r="V39" s="40"/>
      <c r="W39" s="26"/>
      <c r="X39" s="26"/>
    </row>
    <row r="40" spans="1:24" ht="15.6" x14ac:dyDescent="0.3">
      <c r="A40" s="22">
        <v>29</v>
      </c>
      <c r="B40" s="15"/>
      <c r="C40" s="15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f t="shared" si="1"/>
        <v>0</v>
      </c>
      <c r="O40" s="26"/>
      <c r="P40" s="26"/>
      <c r="Q40" s="26"/>
      <c r="R40" s="26"/>
      <c r="S40" s="26"/>
      <c r="T40" s="26"/>
      <c r="U40" s="41"/>
      <c r="V40" s="40"/>
      <c r="W40" s="26"/>
      <c r="X40" s="26"/>
    </row>
    <row r="41" spans="1:24" ht="15.6" x14ac:dyDescent="0.3">
      <c r="A41" s="22">
        <v>30</v>
      </c>
      <c r="B41" s="15"/>
      <c r="C41" s="15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f t="shared" si="1"/>
        <v>0</v>
      </c>
      <c r="O41" s="26"/>
      <c r="P41" s="26"/>
      <c r="Q41" s="26"/>
      <c r="R41" s="26"/>
      <c r="S41" s="26"/>
      <c r="T41" s="26"/>
      <c r="U41" s="41"/>
      <c r="V41" s="40"/>
      <c r="W41" s="26"/>
      <c r="X41" s="26"/>
    </row>
    <row r="42" spans="1:24" ht="15.6" x14ac:dyDescent="0.3">
      <c r="A42" s="18">
        <v>31</v>
      </c>
      <c r="B42" s="15"/>
      <c r="C42" s="15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f t="shared" si="1"/>
        <v>0</v>
      </c>
      <c r="O42" s="26"/>
      <c r="P42" s="26"/>
      <c r="Q42" s="26"/>
      <c r="R42" s="26"/>
      <c r="S42" s="26"/>
      <c r="T42" s="26"/>
      <c r="U42" s="41"/>
      <c r="V42" s="40"/>
      <c r="W42" s="26"/>
      <c r="X42" s="26"/>
    </row>
    <row r="43" spans="1:24" ht="15.6" x14ac:dyDescent="0.3">
      <c r="A43" s="18">
        <v>32</v>
      </c>
      <c r="B43" s="15"/>
      <c r="C43" s="15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f t="shared" si="1"/>
        <v>0</v>
      </c>
      <c r="O43" s="26"/>
      <c r="P43" s="26"/>
      <c r="Q43" s="26"/>
      <c r="R43" s="26"/>
      <c r="S43" s="26"/>
      <c r="T43" s="26"/>
      <c r="U43" s="41"/>
      <c r="V43" s="40"/>
      <c r="W43" s="26"/>
      <c r="X43" s="26"/>
    </row>
    <row r="44" spans="1:24" ht="15.6" x14ac:dyDescent="0.3">
      <c r="A44" s="18">
        <v>33</v>
      </c>
      <c r="B44" s="15"/>
      <c r="C44" s="15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f t="shared" si="1"/>
        <v>0</v>
      </c>
      <c r="O44" s="26"/>
      <c r="P44" s="26"/>
      <c r="Q44" s="26"/>
      <c r="R44" s="26"/>
      <c r="S44" s="26"/>
      <c r="T44" s="26"/>
      <c r="U44" s="41"/>
      <c r="V44" s="40"/>
      <c r="W44" s="26"/>
      <c r="X44" s="26"/>
    </row>
    <row r="45" spans="1:24" ht="15.6" x14ac:dyDescent="0.3">
      <c r="A45" s="18">
        <v>34</v>
      </c>
      <c r="B45" s="15"/>
      <c r="C45" s="15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1"/>
        <v>0</v>
      </c>
      <c r="O45" s="26"/>
      <c r="P45" s="26"/>
      <c r="Q45" s="26"/>
      <c r="R45" s="26"/>
      <c r="S45" s="26"/>
      <c r="T45" s="26"/>
      <c r="U45" s="41"/>
      <c r="V45" s="40"/>
      <c r="W45" s="26"/>
      <c r="X45" s="26"/>
    </row>
    <row r="46" spans="1:24" ht="15.6" x14ac:dyDescent="0.3">
      <c r="A46" s="18">
        <v>35</v>
      </c>
      <c r="B46" s="15"/>
      <c r="C46" s="15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f t="shared" si="1"/>
        <v>0</v>
      </c>
      <c r="O46" s="26"/>
      <c r="P46" s="26"/>
      <c r="Q46" s="26"/>
      <c r="R46" s="26"/>
      <c r="S46" s="26"/>
      <c r="T46" s="26"/>
      <c r="U46" s="41"/>
      <c r="V46" s="40"/>
      <c r="W46" s="26"/>
      <c r="X46" s="26"/>
    </row>
    <row r="47" spans="1:24" ht="15.6" x14ac:dyDescent="0.3">
      <c r="A47" s="18">
        <v>36</v>
      </c>
      <c r="B47" s="15"/>
      <c r="C47" s="15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1"/>
        <v>0</v>
      </c>
      <c r="O47" s="26"/>
      <c r="P47" s="26"/>
      <c r="Q47" s="26"/>
      <c r="R47" s="26"/>
      <c r="S47" s="26"/>
      <c r="T47" s="26"/>
      <c r="U47" s="41"/>
      <c r="V47" s="40"/>
      <c r="W47" s="26"/>
      <c r="X47" s="26"/>
    </row>
    <row r="48" spans="1:24" ht="15.6" x14ac:dyDescent="0.3">
      <c r="A48" s="18">
        <v>37</v>
      </c>
      <c r="B48" s="15"/>
      <c r="C48" s="15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f t="shared" si="1"/>
        <v>0</v>
      </c>
      <c r="O48" s="26"/>
      <c r="P48" s="26"/>
      <c r="Q48" s="26"/>
      <c r="R48" s="26"/>
      <c r="S48" s="26"/>
      <c r="T48" s="26"/>
      <c r="U48" s="41"/>
      <c r="V48" s="40"/>
      <c r="W48" s="26"/>
      <c r="X48" s="26"/>
    </row>
    <row r="49" spans="1:25" ht="15.6" x14ac:dyDescent="0.3">
      <c r="A49" s="18">
        <v>38</v>
      </c>
      <c r="B49" s="15"/>
      <c r="C49" s="15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f t="shared" si="1"/>
        <v>0</v>
      </c>
      <c r="O49" s="26"/>
      <c r="P49" s="26"/>
      <c r="Q49" s="26"/>
      <c r="R49" s="26"/>
      <c r="S49" s="26"/>
      <c r="T49" s="26"/>
      <c r="U49" s="41"/>
      <c r="V49" s="40"/>
      <c r="W49" s="26"/>
      <c r="X49" s="26"/>
    </row>
    <row r="50" spans="1:25" ht="15.6" x14ac:dyDescent="0.3">
      <c r="A50" s="18" t="s">
        <v>71</v>
      </c>
      <c r="B50" s="21"/>
      <c r="C50" s="21"/>
      <c r="D50" s="18">
        <f>SUM(D12:D49)</f>
        <v>120</v>
      </c>
      <c r="E50" s="18">
        <f>SUM(E12:E49)</f>
        <v>0</v>
      </c>
      <c r="F50" s="18">
        <f>SUM(F12:F49)</f>
        <v>0</v>
      </c>
      <c r="G50" s="18">
        <f>SUM(G12:G49)</f>
        <v>0</v>
      </c>
      <c r="H50" s="18">
        <f>SUM(H12:H49)</f>
        <v>0</v>
      </c>
      <c r="I50" s="18"/>
      <c r="O50" s="26"/>
      <c r="P50" s="26"/>
      <c r="Q50" s="26"/>
      <c r="R50" s="26"/>
      <c r="S50" s="26"/>
      <c r="T50" s="26"/>
      <c r="U50" s="41"/>
      <c r="V50" s="40"/>
      <c r="W50" s="26"/>
      <c r="X50" s="26"/>
    </row>
    <row r="51" spans="1:25" x14ac:dyDescent="0.3">
      <c r="O51" s="26"/>
      <c r="P51" s="26"/>
      <c r="Q51" s="26"/>
      <c r="R51" s="26"/>
      <c r="S51" s="26"/>
      <c r="T51" s="26"/>
      <c r="U51" s="41"/>
      <c r="V51" s="40"/>
      <c r="W51" s="26"/>
      <c r="X51" s="26"/>
    </row>
    <row r="52" spans="1:25" x14ac:dyDescent="0.3">
      <c r="O52" s="26"/>
      <c r="V52" s="40"/>
      <c r="W52" s="26"/>
      <c r="X52" s="26"/>
      <c r="Y52" t="s">
        <v>57</v>
      </c>
    </row>
    <row r="53" spans="1:25" x14ac:dyDescent="0.3">
      <c r="O53" s="26"/>
      <c r="V53" s="40"/>
      <c r="W53" s="26"/>
      <c r="X53" s="26"/>
    </row>
    <row r="54" spans="1:25" x14ac:dyDescent="0.3">
      <c r="O54" s="26"/>
      <c r="V54" s="40"/>
      <c r="W54" s="26"/>
      <c r="X54" s="26"/>
    </row>
    <row r="55" spans="1:25" x14ac:dyDescent="0.3">
      <c r="O55" s="26"/>
      <c r="V55" s="40"/>
      <c r="W55" s="26"/>
      <c r="X55" s="26"/>
    </row>
    <row r="56" spans="1:25" x14ac:dyDescent="0.3">
      <c r="O56" s="26"/>
      <c r="V56" s="40"/>
      <c r="W56" s="26"/>
      <c r="X56" s="26"/>
    </row>
    <row r="57" spans="1:25" x14ac:dyDescent="0.3">
      <c r="C57" s="2"/>
      <c r="O57" s="26"/>
      <c r="W57" s="26"/>
      <c r="X57" s="26"/>
    </row>
    <row r="58" spans="1:25" x14ac:dyDescent="0.3">
      <c r="C58" s="2"/>
    </row>
    <row r="59" spans="1:25" x14ac:dyDescent="0.3">
      <c r="C59" s="2"/>
      <c r="Y59" t="s">
        <v>57</v>
      </c>
    </row>
    <row r="60" spans="1:25" x14ac:dyDescent="0.3">
      <c r="C60" s="2"/>
      <c r="Y60" t="s">
        <v>57</v>
      </c>
    </row>
    <row r="61" spans="1:25" x14ac:dyDescent="0.3">
      <c r="C61" s="2"/>
      <c r="W61" s="26"/>
      <c r="X61" s="26"/>
      <c r="Y61" s="26"/>
    </row>
    <row r="62" spans="1:25" x14ac:dyDescent="0.3">
      <c r="W62" s="26"/>
      <c r="X62" s="26"/>
      <c r="Y62" s="26"/>
    </row>
    <row r="63" spans="1:25" x14ac:dyDescent="0.3">
      <c r="P63" s="26"/>
      <c r="Q63" s="26"/>
      <c r="R63" s="26"/>
      <c r="S63" s="26"/>
      <c r="T63" s="26"/>
      <c r="U63" s="26"/>
      <c r="V63" s="41"/>
      <c r="W63" s="26"/>
      <c r="X63" s="26"/>
      <c r="Y63" s="26"/>
    </row>
    <row r="64" spans="1:25" x14ac:dyDescent="0.3">
      <c r="P64" s="26"/>
      <c r="Q64" s="26"/>
      <c r="R64" s="26"/>
      <c r="S64" s="26"/>
      <c r="T64" s="26"/>
      <c r="U64" s="26"/>
      <c r="V64" s="41"/>
      <c r="W64" s="26"/>
      <c r="X64" s="26"/>
      <c r="Y64" s="26"/>
    </row>
    <row r="65" spans="16:25" x14ac:dyDescent="0.3">
      <c r="P65" s="26"/>
      <c r="Q65" s="26"/>
      <c r="R65" s="26"/>
      <c r="S65" s="26"/>
      <c r="T65" s="26"/>
      <c r="U65" s="26"/>
      <c r="V65" s="41"/>
      <c r="W65" s="26"/>
      <c r="X65" s="26"/>
      <c r="Y65" s="26"/>
    </row>
    <row r="66" spans="16:25" x14ac:dyDescent="0.3">
      <c r="P66" s="26"/>
      <c r="Q66" s="26"/>
      <c r="R66" s="26"/>
      <c r="S66" s="26"/>
      <c r="T66" s="26"/>
      <c r="U66" s="42"/>
      <c r="V66" s="41"/>
      <c r="W66" s="26"/>
      <c r="X66" s="26"/>
      <c r="Y66" s="26"/>
    </row>
    <row r="67" spans="16:25" x14ac:dyDescent="0.3">
      <c r="P67" s="26"/>
      <c r="Q67" s="26"/>
      <c r="R67" s="26"/>
      <c r="S67" s="26"/>
      <c r="T67" s="26"/>
      <c r="U67" s="26"/>
      <c r="V67" s="41"/>
      <c r="W67" s="26"/>
      <c r="X67" s="26"/>
      <c r="Y67" s="26"/>
    </row>
    <row r="68" spans="16:25" x14ac:dyDescent="0.3">
      <c r="P68" s="26"/>
      <c r="Q68" s="26"/>
      <c r="R68" s="26"/>
      <c r="S68" s="26"/>
      <c r="T68" s="26"/>
      <c r="U68" s="26"/>
      <c r="V68" s="41"/>
      <c r="W68" s="26"/>
      <c r="X68" s="26"/>
      <c r="Y68" s="26"/>
    </row>
    <row r="69" spans="16:25" x14ac:dyDescent="0.3">
      <c r="P69" s="26"/>
      <c r="Q69" s="26"/>
      <c r="R69" s="26"/>
      <c r="S69" s="26"/>
      <c r="T69" s="26"/>
      <c r="U69" s="26"/>
      <c r="V69" s="41"/>
      <c r="W69" s="26"/>
      <c r="X69" s="26"/>
      <c r="Y69" s="26"/>
    </row>
    <row r="70" spans="16:25" x14ac:dyDescent="0.3">
      <c r="P70" s="26"/>
      <c r="Q70" s="26"/>
      <c r="R70" s="26"/>
      <c r="S70" s="26"/>
      <c r="T70" s="26"/>
      <c r="U70" s="26"/>
      <c r="V70" s="41"/>
      <c r="W70" s="26"/>
      <c r="X70" s="26"/>
      <c r="Y70" s="26"/>
    </row>
    <row r="71" spans="16:25" x14ac:dyDescent="0.3">
      <c r="P71" s="26"/>
      <c r="Q71" s="26"/>
      <c r="R71" s="26"/>
      <c r="S71" s="26"/>
      <c r="T71" s="26"/>
      <c r="U71" s="26"/>
      <c r="V71" s="41"/>
      <c r="W71" s="26"/>
      <c r="X71" s="26"/>
      <c r="Y71" s="26"/>
    </row>
    <row r="72" spans="16:25" x14ac:dyDescent="0.3">
      <c r="P72" s="26"/>
      <c r="Q72" s="26"/>
      <c r="R72" s="26"/>
      <c r="S72" s="26"/>
      <c r="T72" s="26"/>
      <c r="U72" s="26"/>
      <c r="V72" s="41"/>
      <c r="W72" s="26"/>
      <c r="X72" s="26"/>
      <c r="Y72" s="26"/>
    </row>
    <row r="73" spans="16:25" x14ac:dyDescent="0.3">
      <c r="P73" s="26"/>
      <c r="Q73" s="26"/>
      <c r="R73" s="26"/>
      <c r="S73" s="26"/>
      <c r="T73" s="26"/>
      <c r="U73" s="26"/>
      <c r="V73" s="41"/>
      <c r="W73" s="26"/>
      <c r="X73" s="26"/>
      <c r="Y73" s="26"/>
    </row>
    <row r="74" spans="16:25" x14ac:dyDescent="0.3">
      <c r="P74" s="26"/>
      <c r="Q74" s="26"/>
      <c r="R74" s="26"/>
      <c r="S74" s="26"/>
      <c r="T74" s="26"/>
      <c r="U74" s="26"/>
      <c r="V74" s="41"/>
      <c r="W74" s="26"/>
      <c r="X74" s="26"/>
      <c r="Y74" s="26"/>
    </row>
    <row r="75" spans="16:25" x14ac:dyDescent="0.3">
      <c r="P75" s="26"/>
      <c r="Q75" s="26"/>
      <c r="R75" s="26"/>
      <c r="S75" s="26"/>
      <c r="T75" s="26"/>
      <c r="U75" s="26"/>
      <c r="V75" s="41"/>
      <c r="W75" s="26"/>
      <c r="X75" s="26"/>
      <c r="Y75" s="26"/>
    </row>
    <row r="76" spans="16:25" x14ac:dyDescent="0.3">
      <c r="P76" s="26"/>
      <c r="Q76" s="26"/>
      <c r="R76" s="26"/>
      <c r="S76" s="26"/>
      <c r="T76" s="26"/>
      <c r="U76" s="26"/>
      <c r="V76" s="41"/>
      <c r="W76" s="26"/>
      <c r="X76" s="26"/>
      <c r="Y76" s="26"/>
    </row>
    <row r="77" spans="16:25" x14ac:dyDescent="0.3">
      <c r="P77" s="26"/>
      <c r="Q77" s="26"/>
      <c r="R77" s="26"/>
      <c r="S77" s="26"/>
      <c r="T77" s="26"/>
      <c r="U77" s="26"/>
      <c r="V77" s="41"/>
      <c r="W77" s="26"/>
      <c r="X77" s="26"/>
      <c r="Y77" s="26"/>
    </row>
    <row r="78" spans="16:25" x14ac:dyDescent="0.3">
      <c r="P78" s="26"/>
      <c r="Q78" s="26"/>
      <c r="R78" s="26"/>
      <c r="S78" s="26"/>
      <c r="T78" s="26"/>
      <c r="U78" s="26"/>
      <c r="V78" s="41"/>
      <c r="W78" s="26"/>
      <c r="X78" s="26"/>
      <c r="Y78" s="26"/>
    </row>
    <row r="79" spans="16:25" x14ac:dyDescent="0.3">
      <c r="P79" s="26"/>
      <c r="Q79" s="26"/>
      <c r="R79" s="26"/>
      <c r="S79" s="26"/>
      <c r="T79" s="26"/>
      <c r="U79" s="26"/>
      <c r="V79" s="41"/>
      <c r="W79" s="26"/>
      <c r="X79" s="26"/>
      <c r="Y79" s="26"/>
    </row>
    <row r="80" spans="16:25" x14ac:dyDescent="0.3">
      <c r="P80" s="26"/>
      <c r="Q80" s="26"/>
      <c r="R80" s="26"/>
      <c r="S80" s="26"/>
      <c r="T80" s="26"/>
      <c r="U80" s="26"/>
      <c r="V80" s="41"/>
      <c r="W80" s="26"/>
      <c r="X80" s="26"/>
      <c r="Y80" s="26"/>
    </row>
    <row r="81" spans="16:27" x14ac:dyDescent="0.3">
      <c r="P81" s="26"/>
      <c r="Q81" s="26"/>
      <c r="R81" s="26"/>
      <c r="S81" s="26"/>
      <c r="T81" s="26"/>
      <c r="U81" s="26"/>
      <c r="V81" s="41"/>
      <c r="W81" s="26"/>
      <c r="X81" s="26"/>
      <c r="Y81" s="26"/>
    </row>
    <row r="82" spans="16:27" x14ac:dyDescent="0.3">
      <c r="P82" s="26"/>
      <c r="Q82" s="26"/>
      <c r="R82" s="26"/>
      <c r="S82" s="26"/>
      <c r="T82" s="26"/>
      <c r="U82" s="26"/>
      <c r="V82" s="41"/>
      <c r="W82" s="26"/>
      <c r="X82" s="26"/>
      <c r="Y82" s="26"/>
    </row>
    <row r="83" spans="16:27" x14ac:dyDescent="0.3">
      <c r="P83" s="26"/>
      <c r="Q83" s="26"/>
      <c r="R83" s="26"/>
      <c r="S83" s="26"/>
      <c r="T83" s="26"/>
      <c r="U83" s="26"/>
      <c r="V83" s="41"/>
      <c r="W83" s="26"/>
      <c r="X83" s="26"/>
      <c r="Y83" s="26"/>
    </row>
    <row r="84" spans="16:27" x14ac:dyDescent="0.3">
      <c r="P84" s="26"/>
      <c r="Q84" s="26"/>
      <c r="R84" s="26"/>
      <c r="S84" s="26"/>
      <c r="T84" s="26"/>
      <c r="U84" s="26"/>
      <c r="V84" s="41"/>
      <c r="W84" s="26"/>
      <c r="X84" s="26"/>
      <c r="Y84" s="26"/>
    </row>
    <row r="85" spans="16:27" x14ac:dyDescent="0.3">
      <c r="P85" s="26"/>
      <c r="Q85" s="26"/>
      <c r="R85" s="26"/>
      <c r="S85" s="26"/>
      <c r="T85" s="26"/>
      <c r="U85" s="26"/>
      <c r="V85" s="41"/>
      <c r="W85" s="26"/>
      <c r="X85" s="26"/>
      <c r="Y85" s="26"/>
    </row>
    <row r="86" spans="16:27" x14ac:dyDescent="0.3">
      <c r="P86" s="26"/>
      <c r="Q86" s="26"/>
      <c r="R86" s="26"/>
      <c r="S86" s="26"/>
      <c r="T86" s="26"/>
      <c r="U86" s="26"/>
      <c r="V86" s="41"/>
      <c r="W86" s="26"/>
      <c r="X86" s="26"/>
      <c r="Y86" s="26"/>
    </row>
    <row r="87" spans="16:27" x14ac:dyDescent="0.3">
      <c r="P87" s="26"/>
      <c r="Q87" s="26"/>
      <c r="R87" s="26"/>
      <c r="S87" s="26"/>
      <c r="T87" s="26"/>
      <c r="U87" s="26"/>
      <c r="V87" s="41"/>
      <c r="W87" s="26"/>
      <c r="X87" s="26"/>
      <c r="Y87" s="26"/>
    </row>
    <row r="88" spans="16:27" x14ac:dyDescent="0.3">
      <c r="P88" s="26"/>
      <c r="Q88" s="26"/>
      <c r="R88" s="26"/>
      <c r="S88" s="26"/>
      <c r="T88" s="26"/>
      <c r="U88" s="26"/>
      <c r="V88" s="41"/>
      <c r="W88" s="26"/>
      <c r="X88" s="26"/>
      <c r="Y88" s="26"/>
    </row>
    <row r="89" spans="16:27" x14ac:dyDescent="0.3">
      <c r="P89" s="26"/>
      <c r="Q89" s="26"/>
      <c r="R89" s="26"/>
      <c r="S89" s="26"/>
      <c r="T89" s="26"/>
      <c r="U89" s="26"/>
      <c r="V89" s="41"/>
      <c r="W89" s="26"/>
      <c r="X89" s="26"/>
      <c r="Y89" s="26"/>
    </row>
    <row r="90" spans="16:27" x14ac:dyDescent="0.3">
      <c r="P90" s="26"/>
      <c r="Q90" s="26"/>
      <c r="R90" s="26"/>
      <c r="S90" s="26"/>
      <c r="T90" s="26"/>
      <c r="U90" s="26"/>
      <c r="V90" s="41"/>
      <c r="W90" s="26"/>
      <c r="X90" s="26"/>
      <c r="Y90" s="26"/>
    </row>
    <row r="91" spans="16:27" x14ac:dyDescent="0.3">
      <c r="P91" s="26"/>
      <c r="Q91" s="26"/>
      <c r="R91" s="26"/>
      <c r="S91" s="26"/>
      <c r="T91" s="26"/>
      <c r="U91" s="26"/>
      <c r="V91" s="41"/>
      <c r="W91" s="26"/>
      <c r="X91" s="26"/>
      <c r="Y91" s="26"/>
      <c r="AA91">
        <v>30</v>
      </c>
    </row>
    <row r="92" spans="16:27" x14ac:dyDescent="0.3">
      <c r="P92" s="26"/>
      <c r="Q92" s="26"/>
      <c r="R92" s="26"/>
      <c r="S92" s="26"/>
      <c r="T92" s="26"/>
      <c r="U92" s="26"/>
      <c r="V92" s="41"/>
      <c r="W92" s="26"/>
      <c r="X92" s="26"/>
      <c r="AA92">
        <v>31</v>
      </c>
    </row>
    <row r="93" spans="16:27" x14ac:dyDescent="0.3">
      <c r="P93" s="26"/>
      <c r="Q93" s="26"/>
      <c r="R93" s="26"/>
      <c r="S93" s="26"/>
      <c r="T93" s="26"/>
      <c r="U93" s="26"/>
      <c r="V93" s="41"/>
      <c r="W93" s="26"/>
      <c r="X93" s="26"/>
    </row>
    <row r="94" spans="16:27" x14ac:dyDescent="0.3">
      <c r="P94" s="26"/>
      <c r="Q94" s="26"/>
      <c r="R94" s="26"/>
      <c r="S94" s="26"/>
      <c r="T94" s="26"/>
      <c r="U94" s="26"/>
      <c r="V94" s="41"/>
      <c r="W94" s="26"/>
      <c r="X94" s="26"/>
    </row>
    <row r="95" spans="16:27" x14ac:dyDescent="0.3">
      <c r="P95" s="26"/>
      <c r="Q95" s="26"/>
      <c r="R95" s="26"/>
      <c r="S95" s="26"/>
      <c r="T95" s="26"/>
      <c r="U95" s="26"/>
      <c r="V95" s="41"/>
    </row>
    <row r="96" spans="16:27" x14ac:dyDescent="0.3">
      <c r="P96" s="26"/>
      <c r="Q96" s="26"/>
      <c r="R96" s="26"/>
      <c r="S96" s="26"/>
      <c r="T96" s="26"/>
      <c r="U96" s="26"/>
      <c r="V96" s="41"/>
    </row>
    <row r="97" spans="27:28" x14ac:dyDescent="0.3">
      <c r="AA97">
        <v>33</v>
      </c>
      <c r="AB97">
        <v>15</v>
      </c>
    </row>
    <row r="98" spans="27:28" x14ac:dyDescent="0.3">
      <c r="AA98">
        <v>33</v>
      </c>
      <c r="AB98">
        <v>16</v>
      </c>
    </row>
    <row r="119" spans="25:25" x14ac:dyDescent="0.3">
      <c r="Y119" t="s">
        <v>57</v>
      </c>
    </row>
    <row r="120" spans="25:25" x14ac:dyDescent="0.3">
      <c r="Y120" t="s">
        <v>57</v>
      </c>
    </row>
    <row r="123" spans="25:25" x14ac:dyDescent="0.3">
      <c r="Y123" t="s">
        <v>57</v>
      </c>
    </row>
    <row r="124" spans="25:25" x14ac:dyDescent="0.3">
      <c r="Y124" t="s">
        <v>57</v>
      </c>
    </row>
    <row r="127" spans="25:25" x14ac:dyDescent="0.3">
      <c r="Y127" t="s">
        <v>57</v>
      </c>
    </row>
    <row r="128" spans="25:25" x14ac:dyDescent="0.3">
      <c r="Y128" t="s">
        <v>57</v>
      </c>
    </row>
  </sheetData>
  <sortState xmlns:xlrd2="http://schemas.microsoft.com/office/spreadsheetml/2017/richdata2" ref="P5:U51">
    <sortCondition ref="U5:U51"/>
  </sortState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0738-A546-49B8-BCD7-E0B9F9D50796}">
  <dimension ref="A1:T61"/>
  <sheetViews>
    <sheetView workbookViewId="0">
      <selection activeCell="B4" sqref="B4"/>
    </sheetView>
  </sheetViews>
  <sheetFormatPr defaultRowHeight="14.4" x14ac:dyDescent="0.3"/>
  <cols>
    <col min="1" max="1" width="11.33203125" customWidth="1"/>
    <col min="2" max="2" width="22.88671875" customWidth="1"/>
    <col min="3" max="3" width="35.5546875" customWidth="1"/>
    <col min="4" max="4" width="10.88671875" customWidth="1"/>
    <col min="5" max="5" width="10.44140625" customWidth="1"/>
    <col min="6" max="6" width="10.6640625" bestFit="1" customWidth="1"/>
    <col min="7" max="7" width="8.5546875" bestFit="1" customWidth="1"/>
    <col min="8" max="8" width="10.6640625" bestFit="1" customWidth="1"/>
    <col min="9" max="9" width="17.44140625" bestFit="1" customWidth="1"/>
    <col min="10" max="10" width="14.6640625" customWidth="1"/>
    <col min="14" max="14" width="22" bestFit="1" customWidth="1"/>
    <col min="15" max="15" width="26" bestFit="1" customWidth="1"/>
    <col min="16" max="16" width="12.6640625" customWidth="1"/>
    <col min="17" max="17" width="12" bestFit="1" customWidth="1"/>
  </cols>
  <sheetData>
    <row r="1" spans="1:20" x14ac:dyDescent="0.3">
      <c r="M1" t="s">
        <v>95</v>
      </c>
    </row>
    <row r="3" spans="1:20" x14ac:dyDescent="0.3">
      <c r="M3" s="27" t="s">
        <v>103</v>
      </c>
      <c r="N3" s="27" t="s">
        <v>26</v>
      </c>
      <c r="O3" s="27" t="s">
        <v>27</v>
      </c>
      <c r="P3" s="27" t="s">
        <v>104</v>
      </c>
      <c r="Q3" s="27" t="s">
        <v>28</v>
      </c>
      <c r="R3" s="27" t="s">
        <v>29</v>
      </c>
      <c r="S3" s="27" t="s">
        <v>30</v>
      </c>
      <c r="T3" s="27" t="s">
        <v>105</v>
      </c>
    </row>
    <row r="4" spans="1:20" ht="21" x14ac:dyDescent="0.4">
      <c r="B4" s="9" t="s">
        <v>249</v>
      </c>
      <c r="C4" s="8"/>
      <c r="M4" s="26" t="s">
        <v>35</v>
      </c>
      <c r="N4" s="26" t="s">
        <v>106</v>
      </c>
      <c r="O4" s="26" t="s">
        <v>23</v>
      </c>
      <c r="P4" s="26" t="s">
        <v>107</v>
      </c>
      <c r="Q4" s="26" t="s">
        <v>108</v>
      </c>
      <c r="R4" s="26" t="s">
        <v>109</v>
      </c>
      <c r="S4" s="26" t="s">
        <v>110</v>
      </c>
      <c r="T4" s="26"/>
    </row>
    <row r="5" spans="1:20" ht="21" x14ac:dyDescent="0.4">
      <c r="B5" s="9" t="s">
        <v>19</v>
      </c>
      <c r="C5" s="9"/>
      <c r="M5" s="26" t="s">
        <v>38</v>
      </c>
      <c r="N5" s="26" t="s">
        <v>31</v>
      </c>
      <c r="O5" s="26" t="s">
        <v>23</v>
      </c>
      <c r="P5" s="26" t="s">
        <v>107</v>
      </c>
      <c r="Q5" s="26" t="s">
        <v>44</v>
      </c>
      <c r="R5" s="26" t="s">
        <v>73</v>
      </c>
      <c r="S5" s="26" t="s">
        <v>65</v>
      </c>
      <c r="T5" s="26"/>
    </row>
    <row r="6" spans="1:20" ht="15.6" x14ac:dyDescent="0.3">
      <c r="A6" s="15" t="s">
        <v>82</v>
      </c>
      <c r="B6" s="15" t="s">
        <v>26</v>
      </c>
      <c r="C6" s="15" t="s">
        <v>81</v>
      </c>
      <c r="D6" s="13" t="s">
        <v>5</v>
      </c>
      <c r="E6" s="13" t="s">
        <v>6</v>
      </c>
      <c r="F6" s="13" t="s">
        <v>4</v>
      </c>
      <c r="G6" s="13" t="s">
        <v>102</v>
      </c>
      <c r="H6" s="13" t="s">
        <v>7</v>
      </c>
      <c r="I6" s="13" t="s">
        <v>85</v>
      </c>
      <c r="M6" s="26" t="s">
        <v>40</v>
      </c>
      <c r="N6" s="26" t="s">
        <v>34</v>
      </c>
      <c r="O6" s="26" t="s">
        <v>23</v>
      </c>
      <c r="P6" s="26" t="s">
        <v>107</v>
      </c>
      <c r="Q6" s="26" t="s">
        <v>51</v>
      </c>
      <c r="R6" s="26" t="s">
        <v>66</v>
      </c>
      <c r="S6" s="26" t="s">
        <v>56</v>
      </c>
      <c r="T6" s="26"/>
    </row>
    <row r="7" spans="1:20" ht="15.6" x14ac:dyDescent="0.3">
      <c r="A7" s="13">
        <v>1</v>
      </c>
      <c r="B7" s="25" t="s">
        <v>106</v>
      </c>
      <c r="C7" s="25" t="s">
        <v>23</v>
      </c>
      <c r="D7" s="16">
        <v>15</v>
      </c>
      <c r="E7" s="13">
        <v>0</v>
      </c>
      <c r="F7" s="13">
        <v>0</v>
      </c>
      <c r="G7" s="13">
        <v>0</v>
      </c>
      <c r="H7" s="13">
        <v>0</v>
      </c>
      <c r="I7" s="22">
        <f t="shared" ref="I7:I38" si="0">SUM(LARGE(D7:H7,1)+LARGE(D7:H7,2)+LARGE(D7:H7,3))</f>
        <v>15</v>
      </c>
      <c r="J7" s="23"/>
      <c r="M7" s="26" t="s">
        <v>41</v>
      </c>
      <c r="N7" s="26" t="s">
        <v>111</v>
      </c>
      <c r="O7" s="26" t="s">
        <v>33</v>
      </c>
      <c r="P7" s="26" t="s">
        <v>107</v>
      </c>
      <c r="Q7" s="26" t="s">
        <v>51</v>
      </c>
      <c r="R7" s="26" t="s">
        <v>55</v>
      </c>
      <c r="S7" s="26" t="s">
        <v>67</v>
      </c>
      <c r="T7" s="26" t="s">
        <v>28</v>
      </c>
    </row>
    <row r="8" spans="1:20" ht="15.6" x14ac:dyDescent="0.3">
      <c r="A8" s="13">
        <v>2</v>
      </c>
      <c r="B8" s="25" t="s">
        <v>31</v>
      </c>
      <c r="C8" s="25" t="s">
        <v>23</v>
      </c>
      <c r="D8" s="16">
        <v>14</v>
      </c>
      <c r="E8" s="13">
        <v>0</v>
      </c>
      <c r="F8" s="13">
        <v>0</v>
      </c>
      <c r="G8" s="13">
        <v>0</v>
      </c>
      <c r="H8" s="13">
        <v>0</v>
      </c>
      <c r="I8" s="22">
        <f t="shared" si="0"/>
        <v>14</v>
      </c>
      <c r="J8" s="23"/>
      <c r="M8" s="26" t="s">
        <v>43</v>
      </c>
      <c r="N8" s="26" t="s">
        <v>112</v>
      </c>
      <c r="O8" s="26" t="s">
        <v>113</v>
      </c>
      <c r="P8" s="26" t="s">
        <v>107</v>
      </c>
      <c r="Q8" s="26" t="s">
        <v>114</v>
      </c>
      <c r="R8" s="26" t="s">
        <v>55</v>
      </c>
      <c r="S8" s="26" t="s">
        <v>67</v>
      </c>
      <c r="T8" s="26"/>
    </row>
    <row r="9" spans="1:20" ht="15.6" x14ac:dyDescent="0.3">
      <c r="A9" s="13">
        <v>3</v>
      </c>
      <c r="B9" s="25" t="s">
        <v>34</v>
      </c>
      <c r="C9" s="25" t="s">
        <v>23</v>
      </c>
      <c r="D9" s="16">
        <v>13</v>
      </c>
      <c r="E9" s="13">
        <v>0</v>
      </c>
      <c r="F9" s="13">
        <v>0</v>
      </c>
      <c r="G9" s="13">
        <v>0</v>
      </c>
      <c r="H9" s="13">
        <v>0</v>
      </c>
      <c r="I9" s="22">
        <f t="shared" si="0"/>
        <v>13</v>
      </c>
      <c r="J9" s="23"/>
      <c r="M9" s="26" t="s">
        <v>44</v>
      </c>
      <c r="N9" s="26" t="s">
        <v>59</v>
      </c>
      <c r="O9" s="26" t="s">
        <v>23</v>
      </c>
      <c r="P9" s="26" t="s">
        <v>107</v>
      </c>
      <c r="Q9" s="26" t="s">
        <v>48</v>
      </c>
      <c r="R9" s="26" t="s">
        <v>68</v>
      </c>
      <c r="S9" s="26" t="s">
        <v>37</v>
      </c>
      <c r="T9" s="26" t="s">
        <v>28</v>
      </c>
    </row>
    <row r="10" spans="1:20" ht="15.6" x14ac:dyDescent="0.3">
      <c r="A10" s="13">
        <v>4</v>
      </c>
      <c r="B10" s="25" t="s">
        <v>111</v>
      </c>
      <c r="C10" s="25" t="s">
        <v>33</v>
      </c>
      <c r="D10" s="16">
        <v>12</v>
      </c>
      <c r="E10" s="13">
        <v>0</v>
      </c>
      <c r="F10" s="13">
        <v>0</v>
      </c>
      <c r="G10" s="13">
        <v>0</v>
      </c>
      <c r="H10" s="13">
        <v>0</v>
      </c>
      <c r="I10" s="22">
        <f t="shared" si="0"/>
        <v>12</v>
      </c>
      <c r="J10" s="23"/>
      <c r="M10" s="26" t="s">
        <v>45</v>
      </c>
      <c r="N10" s="26" t="s">
        <v>75</v>
      </c>
      <c r="O10" s="26" t="s">
        <v>23</v>
      </c>
      <c r="P10" s="26" t="s">
        <v>107</v>
      </c>
      <c r="Q10" s="26" t="s">
        <v>51</v>
      </c>
      <c r="R10" s="26" t="s">
        <v>68</v>
      </c>
      <c r="S10" s="26" t="s">
        <v>37</v>
      </c>
      <c r="T10" s="26" t="s">
        <v>28</v>
      </c>
    </row>
    <row r="11" spans="1:20" ht="15.6" x14ac:dyDescent="0.3">
      <c r="A11" s="13">
        <v>5</v>
      </c>
      <c r="B11" s="25" t="s">
        <v>112</v>
      </c>
      <c r="C11" s="25" t="s">
        <v>113</v>
      </c>
      <c r="D11" s="16">
        <v>11</v>
      </c>
      <c r="E11" s="13">
        <v>0</v>
      </c>
      <c r="F11" s="13">
        <v>0</v>
      </c>
      <c r="G11" s="13">
        <v>0</v>
      </c>
      <c r="H11" s="13">
        <v>0</v>
      </c>
      <c r="I11" s="22">
        <f t="shared" si="0"/>
        <v>11</v>
      </c>
      <c r="J11" s="23"/>
      <c r="M11" s="26" t="s">
        <v>47</v>
      </c>
      <c r="N11" s="26" t="s">
        <v>115</v>
      </c>
      <c r="O11" s="26" t="s">
        <v>33</v>
      </c>
      <c r="P11" s="26" t="s">
        <v>107</v>
      </c>
      <c r="Q11" s="26" t="s">
        <v>116</v>
      </c>
      <c r="R11" s="26" t="s">
        <v>68</v>
      </c>
      <c r="S11" s="26" t="s">
        <v>37</v>
      </c>
      <c r="T11" s="26"/>
    </row>
    <row r="12" spans="1:20" ht="15.6" x14ac:dyDescent="0.3">
      <c r="A12" s="13">
        <v>6</v>
      </c>
      <c r="B12" s="25" t="s">
        <v>59</v>
      </c>
      <c r="C12" s="25" t="s">
        <v>23</v>
      </c>
      <c r="D12" s="16">
        <v>10</v>
      </c>
      <c r="E12" s="13">
        <v>0</v>
      </c>
      <c r="F12" s="13">
        <v>0</v>
      </c>
      <c r="G12" s="13">
        <v>0</v>
      </c>
      <c r="H12" s="13">
        <v>0</v>
      </c>
      <c r="I12" s="22">
        <f t="shared" si="0"/>
        <v>10</v>
      </c>
      <c r="J12" s="23"/>
      <c r="M12" s="26" t="s">
        <v>48</v>
      </c>
      <c r="N12" s="26" t="s">
        <v>87</v>
      </c>
      <c r="O12" s="26" t="s">
        <v>23</v>
      </c>
      <c r="P12" s="26" t="s">
        <v>107</v>
      </c>
      <c r="Q12" s="26" t="s">
        <v>50</v>
      </c>
      <c r="R12" s="26" t="s">
        <v>36</v>
      </c>
      <c r="S12" s="26" t="s">
        <v>117</v>
      </c>
      <c r="T12" s="26" t="s">
        <v>28</v>
      </c>
    </row>
    <row r="13" spans="1:20" ht="15.6" x14ac:dyDescent="0.3">
      <c r="A13" s="13">
        <v>7</v>
      </c>
      <c r="B13" s="25" t="s">
        <v>75</v>
      </c>
      <c r="C13" s="25" t="s">
        <v>23</v>
      </c>
      <c r="D13" s="16">
        <v>9</v>
      </c>
      <c r="E13" s="13">
        <v>0</v>
      </c>
      <c r="F13" s="13">
        <v>0</v>
      </c>
      <c r="G13" s="13">
        <v>0</v>
      </c>
      <c r="H13" s="13">
        <v>0</v>
      </c>
      <c r="I13" s="22">
        <f t="shared" si="0"/>
        <v>9</v>
      </c>
      <c r="J13" s="23"/>
      <c r="M13" s="26" t="s">
        <v>49</v>
      </c>
      <c r="N13" s="26" t="s">
        <v>118</v>
      </c>
      <c r="O13" s="26" t="s">
        <v>25</v>
      </c>
      <c r="P13" s="26" t="s">
        <v>107</v>
      </c>
      <c r="Q13" s="26" t="s">
        <v>54</v>
      </c>
      <c r="R13" s="26" t="s">
        <v>36</v>
      </c>
      <c r="S13" s="26" t="s">
        <v>117</v>
      </c>
      <c r="T13" s="26" t="s">
        <v>28</v>
      </c>
    </row>
    <row r="14" spans="1:20" ht="15.6" x14ac:dyDescent="0.3">
      <c r="A14" s="13">
        <v>8</v>
      </c>
      <c r="B14" s="25" t="s">
        <v>115</v>
      </c>
      <c r="C14" s="25" t="s">
        <v>33</v>
      </c>
      <c r="D14" s="16">
        <v>8</v>
      </c>
      <c r="E14" s="13">
        <v>0</v>
      </c>
      <c r="F14" s="13">
        <v>0</v>
      </c>
      <c r="G14" s="13">
        <v>0</v>
      </c>
      <c r="H14" s="13">
        <v>0</v>
      </c>
      <c r="I14" s="22">
        <f t="shared" si="0"/>
        <v>8</v>
      </c>
      <c r="J14" s="23"/>
      <c r="M14" s="26" t="s">
        <v>50</v>
      </c>
      <c r="N14" s="26" t="s">
        <v>119</v>
      </c>
      <c r="O14" s="26" t="s">
        <v>23</v>
      </c>
      <c r="P14" s="26" t="s">
        <v>107</v>
      </c>
      <c r="Q14" s="26" t="s">
        <v>120</v>
      </c>
      <c r="R14" s="26" t="s">
        <v>36</v>
      </c>
      <c r="S14" s="26" t="s">
        <v>117</v>
      </c>
      <c r="T14" s="26"/>
    </row>
    <row r="15" spans="1:20" ht="15.6" x14ac:dyDescent="0.3">
      <c r="A15" s="13">
        <v>9</v>
      </c>
      <c r="B15" s="25" t="s">
        <v>87</v>
      </c>
      <c r="C15" s="25" t="s">
        <v>23</v>
      </c>
      <c r="D15" s="16">
        <v>7</v>
      </c>
      <c r="E15" s="13">
        <v>0</v>
      </c>
      <c r="F15" s="13">
        <v>0</v>
      </c>
      <c r="G15" s="13">
        <v>0</v>
      </c>
      <c r="H15" s="13">
        <v>0</v>
      </c>
      <c r="I15" s="22">
        <f t="shared" si="0"/>
        <v>7</v>
      </c>
      <c r="J15" s="23"/>
      <c r="M15" s="26" t="s">
        <v>51</v>
      </c>
      <c r="N15" s="26" t="s">
        <v>121</v>
      </c>
      <c r="O15" s="26" t="s">
        <v>24</v>
      </c>
      <c r="P15" s="26" t="s">
        <v>107</v>
      </c>
      <c r="Q15" s="26" t="s">
        <v>120</v>
      </c>
      <c r="R15" s="26" t="s">
        <v>58</v>
      </c>
      <c r="S15" s="26" t="s">
        <v>122</v>
      </c>
      <c r="T15" s="26" t="s">
        <v>123</v>
      </c>
    </row>
    <row r="16" spans="1:20" ht="15.6" x14ac:dyDescent="0.3">
      <c r="A16" s="13">
        <v>10</v>
      </c>
      <c r="B16" s="25" t="s">
        <v>118</v>
      </c>
      <c r="C16" s="25" t="s">
        <v>25</v>
      </c>
      <c r="D16" s="16">
        <v>6</v>
      </c>
      <c r="E16" s="13">
        <v>0</v>
      </c>
      <c r="F16" s="13">
        <v>0</v>
      </c>
      <c r="G16" s="13">
        <v>0</v>
      </c>
      <c r="H16" s="13">
        <v>0</v>
      </c>
      <c r="I16" s="22">
        <f t="shared" si="0"/>
        <v>6</v>
      </c>
      <c r="J16" s="23"/>
      <c r="M16" s="26" t="s">
        <v>52</v>
      </c>
      <c r="N16" s="26" t="s">
        <v>124</v>
      </c>
      <c r="O16" s="26" t="s">
        <v>92</v>
      </c>
      <c r="P16" s="26" t="s">
        <v>107</v>
      </c>
      <c r="Q16" s="26" t="s">
        <v>120</v>
      </c>
      <c r="R16" s="26" t="s">
        <v>58</v>
      </c>
      <c r="S16" s="26" t="s">
        <v>122</v>
      </c>
      <c r="T16" s="26" t="s">
        <v>28</v>
      </c>
    </row>
    <row r="17" spans="1:20" ht="15.6" x14ac:dyDescent="0.3">
      <c r="A17" s="13">
        <v>11</v>
      </c>
      <c r="B17" s="25" t="s">
        <v>119</v>
      </c>
      <c r="C17" s="25" t="s">
        <v>23</v>
      </c>
      <c r="D17" s="16">
        <v>5</v>
      </c>
      <c r="E17" s="13">
        <v>0</v>
      </c>
      <c r="F17" s="13">
        <v>0</v>
      </c>
      <c r="G17" s="13">
        <v>0</v>
      </c>
      <c r="H17" s="13">
        <v>0</v>
      </c>
      <c r="I17" s="22">
        <f t="shared" si="0"/>
        <v>5</v>
      </c>
      <c r="J17" s="23"/>
      <c r="M17" s="26" t="s">
        <v>53</v>
      </c>
      <c r="N17" s="26" t="s">
        <v>74</v>
      </c>
      <c r="O17" s="26" t="s">
        <v>25</v>
      </c>
      <c r="P17" s="26" t="s">
        <v>107</v>
      </c>
      <c r="Q17" s="26" t="s">
        <v>125</v>
      </c>
      <c r="R17" s="26" t="s">
        <v>58</v>
      </c>
      <c r="S17" s="26" t="s">
        <v>122</v>
      </c>
      <c r="T17" s="26" t="s">
        <v>28</v>
      </c>
    </row>
    <row r="18" spans="1:20" ht="15.6" x14ac:dyDescent="0.3">
      <c r="A18" s="13">
        <v>12</v>
      </c>
      <c r="B18" s="25" t="s">
        <v>121</v>
      </c>
      <c r="C18" s="25" t="s">
        <v>24</v>
      </c>
      <c r="D18" s="16">
        <v>4</v>
      </c>
      <c r="E18" s="13">
        <v>0</v>
      </c>
      <c r="F18" s="13">
        <v>0</v>
      </c>
      <c r="G18" s="13">
        <v>0</v>
      </c>
      <c r="H18" s="13">
        <v>0</v>
      </c>
      <c r="I18" s="22">
        <f t="shared" si="0"/>
        <v>4</v>
      </c>
      <c r="J18" s="23"/>
      <c r="M18" s="26" t="s">
        <v>54</v>
      </c>
      <c r="N18" s="26" t="s">
        <v>126</v>
      </c>
      <c r="O18" s="26" t="s">
        <v>92</v>
      </c>
      <c r="P18" s="26" t="s">
        <v>107</v>
      </c>
      <c r="Q18" s="26" t="s">
        <v>127</v>
      </c>
      <c r="R18" s="26" t="s">
        <v>58</v>
      </c>
      <c r="S18" s="26" t="s">
        <v>122</v>
      </c>
      <c r="T18" s="26"/>
    </row>
    <row r="19" spans="1:20" ht="15.6" x14ac:dyDescent="0.3">
      <c r="A19" s="13">
        <v>13</v>
      </c>
      <c r="B19" s="25" t="s">
        <v>124</v>
      </c>
      <c r="C19" s="25" t="s">
        <v>92</v>
      </c>
      <c r="D19" s="16">
        <v>3</v>
      </c>
      <c r="E19" s="13">
        <v>0</v>
      </c>
      <c r="F19" s="13">
        <v>0</v>
      </c>
      <c r="G19" s="13">
        <v>0</v>
      </c>
      <c r="H19" s="13">
        <v>0</v>
      </c>
      <c r="I19" s="22">
        <f t="shared" si="0"/>
        <v>3</v>
      </c>
      <c r="J19" s="23"/>
    </row>
    <row r="20" spans="1:20" ht="15.6" x14ac:dyDescent="0.3">
      <c r="A20" s="13">
        <v>14</v>
      </c>
      <c r="B20" s="25" t="s">
        <v>74</v>
      </c>
      <c r="C20" s="25" t="s">
        <v>25</v>
      </c>
      <c r="D20" s="16">
        <v>2</v>
      </c>
      <c r="E20" s="13">
        <v>0</v>
      </c>
      <c r="F20" s="13">
        <v>0</v>
      </c>
      <c r="G20" s="13">
        <v>0</v>
      </c>
      <c r="H20" s="13">
        <v>0</v>
      </c>
      <c r="I20" s="22">
        <f t="shared" si="0"/>
        <v>2</v>
      </c>
      <c r="J20" s="23"/>
    </row>
    <row r="21" spans="1:20" ht="15.6" x14ac:dyDescent="0.3">
      <c r="A21" s="13">
        <v>15</v>
      </c>
      <c r="B21" s="25" t="s">
        <v>126</v>
      </c>
      <c r="C21" s="25" t="s">
        <v>92</v>
      </c>
      <c r="D21" s="16">
        <v>1</v>
      </c>
      <c r="E21" s="13">
        <v>0</v>
      </c>
      <c r="F21" s="13">
        <v>0</v>
      </c>
      <c r="G21" s="13">
        <v>0</v>
      </c>
      <c r="H21" s="13">
        <v>0</v>
      </c>
      <c r="I21" s="22">
        <f t="shared" si="0"/>
        <v>1</v>
      </c>
      <c r="J21" s="23"/>
    </row>
    <row r="22" spans="1:20" ht="15.6" x14ac:dyDescent="0.3">
      <c r="A22" s="13">
        <v>16</v>
      </c>
      <c r="B22" s="15"/>
      <c r="C22" s="15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22">
        <f t="shared" si="0"/>
        <v>0</v>
      </c>
      <c r="J22" s="23"/>
    </row>
    <row r="23" spans="1:20" ht="15.6" x14ac:dyDescent="0.3">
      <c r="A23" s="13">
        <v>17</v>
      </c>
      <c r="B23" s="15"/>
      <c r="C23" s="15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2">
        <f t="shared" si="0"/>
        <v>0</v>
      </c>
      <c r="J23" s="23"/>
      <c r="M23" s="5"/>
    </row>
    <row r="24" spans="1:20" ht="15.6" x14ac:dyDescent="0.3">
      <c r="A24" s="13">
        <v>18</v>
      </c>
      <c r="B24" s="15"/>
      <c r="C24" s="15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22">
        <f t="shared" si="0"/>
        <v>0</v>
      </c>
      <c r="J24" s="23"/>
      <c r="M24" s="5"/>
    </row>
    <row r="25" spans="1:20" ht="15.6" x14ac:dyDescent="0.3">
      <c r="A25" s="13">
        <v>19</v>
      </c>
      <c r="B25" s="15"/>
      <c r="C25" s="15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2">
        <f t="shared" si="0"/>
        <v>0</v>
      </c>
      <c r="J25" s="23"/>
      <c r="M25" s="5"/>
    </row>
    <row r="26" spans="1:20" ht="15.6" x14ac:dyDescent="0.3">
      <c r="A26" s="13">
        <v>20</v>
      </c>
      <c r="B26" s="15"/>
      <c r="C26" s="15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2">
        <f t="shared" si="0"/>
        <v>0</v>
      </c>
      <c r="J26" s="23"/>
      <c r="M26" s="5"/>
    </row>
    <row r="27" spans="1:20" ht="15.6" x14ac:dyDescent="0.3">
      <c r="A27" s="13">
        <v>21</v>
      </c>
      <c r="B27" s="15"/>
      <c r="C27" s="15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2">
        <f t="shared" si="0"/>
        <v>0</v>
      </c>
      <c r="J27" s="23"/>
      <c r="M27" s="5"/>
    </row>
    <row r="28" spans="1:20" ht="15.6" x14ac:dyDescent="0.3">
      <c r="A28" s="13">
        <v>22</v>
      </c>
      <c r="B28" s="15"/>
      <c r="C28" s="15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22">
        <f t="shared" si="0"/>
        <v>0</v>
      </c>
      <c r="J28" s="23"/>
      <c r="M28" s="5"/>
    </row>
    <row r="29" spans="1:20" ht="15.6" x14ac:dyDescent="0.3">
      <c r="A29" s="13">
        <v>23</v>
      </c>
      <c r="B29" s="15"/>
      <c r="C29" s="15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22">
        <f t="shared" si="0"/>
        <v>0</v>
      </c>
      <c r="J29" s="23"/>
      <c r="M29" s="5"/>
    </row>
    <row r="30" spans="1:20" ht="15.6" x14ac:dyDescent="0.3">
      <c r="A30" s="13">
        <v>24</v>
      </c>
      <c r="B30" s="15"/>
      <c r="C30" s="15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22">
        <f t="shared" si="0"/>
        <v>0</v>
      </c>
      <c r="J30" s="23"/>
      <c r="M30" s="5"/>
    </row>
    <row r="31" spans="1:20" ht="15.6" x14ac:dyDescent="0.3">
      <c r="A31" s="13">
        <v>25</v>
      </c>
      <c r="B31" s="15"/>
      <c r="C31" s="15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22">
        <f t="shared" si="0"/>
        <v>0</v>
      </c>
      <c r="J31" s="23"/>
      <c r="M31" s="5"/>
    </row>
    <row r="32" spans="1:20" ht="15.6" x14ac:dyDescent="0.3">
      <c r="A32" s="13">
        <v>26</v>
      </c>
      <c r="B32" s="15"/>
      <c r="C32" s="15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22">
        <f t="shared" si="0"/>
        <v>0</v>
      </c>
      <c r="J32" s="23"/>
      <c r="M32" s="5"/>
    </row>
    <row r="33" spans="1:13" ht="15.6" x14ac:dyDescent="0.3">
      <c r="A33" s="13">
        <v>27</v>
      </c>
      <c r="B33" s="15"/>
      <c r="C33" s="15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22">
        <f t="shared" si="0"/>
        <v>0</v>
      </c>
      <c r="J33" s="23"/>
      <c r="M33" s="5"/>
    </row>
    <row r="34" spans="1:13" ht="15.6" x14ac:dyDescent="0.3">
      <c r="A34" s="13">
        <v>28</v>
      </c>
      <c r="B34" s="15"/>
      <c r="C34" s="15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2">
        <f t="shared" si="0"/>
        <v>0</v>
      </c>
      <c r="J34" s="23"/>
      <c r="M34" s="5"/>
    </row>
    <row r="35" spans="1:13" ht="15.6" x14ac:dyDescent="0.3">
      <c r="A35" s="13">
        <v>29</v>
      </c>
      <c r="B35" s="15"/>
      <c r="C35" s="1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22">
        <f t="shared" si="0"/>
        <v>0</v>
      </c>
      <c r="J35" s="23"/>
      <c r="M35" s="5"/>
    </row>
    <row r="36" spans="1:13" ht="15.6" x14ac:dyDescent="0.3">
      <c r="A36" s="13">
        <v>30</v>
      </c>
      <c r="B36" s="15"/>
      <c r="C36" s="15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22">
        <f t="shared" si="0"/>
        <v>0</v>
      </c>
      <c r="J36" s="23"/>
      <c r="M36" s="5"/>
    </row>
    <row r="37" spans="1:13" ht="15.6" x14ac:dyDescent="0.3">
      <c r="A37" s="13">
        <v>31</v>
      </c>
      <c r="B37" s="15"/>
      <c r="C37" s="15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2">
        <f t="shared" si="0"/>
        <v>0</v>
      </c>
      <c r="J37" s="23"/>
      <c r="M37" s="5"/>
    </row>
    <row r="38" spans="1:13" ht="15.6" x14ac:dyDescent="0.3">
      <c r="A38" s="13">
        <v>32</v>
      </c>
      <c r="B38" s="15"/>
      <c r="C38" s="15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2">
        <f t="shared" si="0"/>
        <v>0</v>
      </c>
      <c r="J38" s="23"/>
    </row>
    <row r="39" spans="1:13" ht="15.6" x14ac:dyDescent="0.3">
      <c r="A39" s="13">
        <v>33</v>
      </c>
      <c r="B39" s="15"/>
      <c r="C39" s="15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22">
        <f t="shared" ref="I39:I56" si="1">SUM(LARGE(D39:H39,1)+LARGE(D39:H39,2)+LARGE(D39:H39,3))</f>
        <v>0</v>
      </c>
      <c r="J39" s="23"/>
    </row>
    <row r="40" spans="1:13" ht="15.6" x14ac:dyDescent="0.3">
      <c r="A40" s="13">
        <v>34</v>
      </c>
      <c r="B40" s="15"/>
      <c r="C40" s="15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2">
        <f t="shared" si="1"/>
        <v>0</v>
      </c>
      <c r="J40" s="23"/>
      <c r="M40" s="5"/>
    </row>
    <row r="41" spans="1:13" ht="15.6" x14ac:dyDescent="0.3">
      <c r="A41" s="13">
        <v>35</v>
      </c>
      <c r="B41" s="15"/>
      <c r="C41" s="15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22">
        <f t="shared" si="1"/>
        <v>0</v>
      </c>
      <c r="J41" s="23"/>
    </row>
    <row r="42" spans="1:13" ht="15.6" x14ac:dyDescent="0.3">
      <c r="A42" s="13">
        <v>36</v>
      </c>
      <c r="B42" s="15"/>
      <c r="C42" s="15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22">
        <f t="shared" si="1"/>
        <v>0</v>
      </c>
      <c r="J42" s="23"/>
    </row>
    <row r="43" spans="1:13" ht="15.6" x14ac:dyDescent="0.3">
      <c r="A43" s="13">
        <v>37</v>
      </c>
      <c r="B43" s="15"/>
      <c r="C43" s="15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22">
        <f t="shared" si="1"/>
        <v>0</v>
      </c>
      <c r="J43" s="23"/>
      <c r="M43" s="7"/>
    </row>
    <row r="44" spans="1:13" ht="15.6" x14ac:dyDescent="0.3">
      <c r="A44" s="13">
        <v>38</v>
      </c>
      <c r="B44" s="15"/>
      <c r="C44" s="15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22">
        <f t="shared" si="1"/>
        <v>0</v>
      </c>
      <c r="J44" s="23"/>
      <c r="M44" s="7"/>
    </row>
    <row r="45" spans="1:13" ht="15.6" x14ac:dyDescent="0.3">
      <c r="A45" s="13">
        <v>39</v>
      </c>
      <c r="B45" s="15"/>
      <c r="C45" s="15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22">
        <f t="shared" si="1"/>
        <v>0</v>
      </c>
      <c r="J45" s="23"/>
      <c r="M45" s="7"/>
    </row>
    <row r="46" spans="1:13" ht="15.6" x14ac:dyDescent="0.3">
      <c r="A46" s="13">
        <v>40</v>
      </c>
      <c r="B46" s="15"/>
      <c r="C46" s="15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22">
        <f t="shared" si="1"/>
        <v>0</v>
      </c>
      <c r="J46" s="23"/>
      <c r="M46" s="7"/>
    </row>
    <row r="47" spans="1:13" ht="15.6" x14ac:dyDescent="0.3">
      <c r="A47" s="13">
        <v>41</v>
      </c>
      <c r="B47" s="15"/>
      <c r="C47" s="15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22">
        <f t="shared" si="1"/>
        <v>0</v>
      </c>
      <c r="J47" s="23"/>
      <c r="M47" s="7"/>
    </row>
    <row r="48" spans="1:13" ht="15.6" x14ac:dyDescent="0.3">
      <c r="A48" s="13">
        <v>42</v>
      </c>
      <c r="B48" s="15"/>
      <c r="C48" s="15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22">
        <f t="shared" si="1"/>
        <v>0</v>
      </c>
      <c r="J48" s="23"/>
      <c r="M48" s="7"/>
    </row>
    <row r="49" spans="1:20" ht="15.6" x14ac:dyDescent="0.3">
      <c r="A49" s="13">
        <v>43</v>
      </c>
      <c r="B49" s="15"/>
      <c r="C49" s="15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22">
        <f t="shared" si="1"/>
        <v>0</v>
      </c>
      <c r="J49" s="23"/>
      <c r="M49" s="7"/>
    </row>
    <row r="50" spans="1:20" ht="15.6" x14ac:dyDescent="0.3">
      <c r="A50" s="13">
        <v>44</v>
      </c>
      <c r="B50" s="15"/>
      <c r="C50" s="15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22">
        <f t="shared" si="1"/>
        <v>0</v>
      </c>
      <c r="J50" s="23"/>
      <c r="M50" s="7"/>
    </row>
    <row r="51" spans="1:20" ht="15.6" x14ac:dyDescent="0.3">
      <c r="A51" s="13">
        <v>45</v>
      </c>
      <c r="B51" s="15"/>
      <c r="C51" s="15"/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f t="shared" si="1"/>
        <v>0</v>
      </c>
      <c r="M51" s="7"/>
    </row>
    <row r="52" spans="1:20" ht="15.6" x14ac:dyDescent="0.3">
      <c r="A52" s="13">
        <v>46</v>
      </c>
      <c r="B52" s="15"/>
      <c r="C52" s="15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f t="shared" si="1"/>
        <v>0</v>
      </c>
      <c r="M52" s="7"/>
    </row>
    <row r="53" spans="1:20" ht="15.6" x14ac:dyDescent="0.3">
      <c r="A53" s="13">
        <v>47</v>
      </c>
      <c r="B53" s="15"/>
      <c r="C53" s="15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f t="shared" si="1"/>
        <v>0</v>
      </c>
      <c r="M53" s="7"/>
      <c r="T53" s="4"/>
    </row>
    <row r="54" spans="1:20" ht="15.6" x14ac:dyDescent="0.3">
      <c r="A54" s="13">
        <v>48</v>
      </c>
      <c r="B54" s="15"/>
      <c r="C54" s="15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f t="shared" si="1"/>
        <v>0</v>
      </c>
      <c r="M54" s="7"/>
    </row>
    <row r="55" spans="1:20" ht="15.6" x14ac:dyDescent="0.3">
      <c r="A55" s="13">
        <v>49</v>
      </c>
      <c r="B55" s="15"/>
      <c r="C55" s="15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f t="shared" si="1"/>
        <v>0</v>
      </c>
      <c r="M55" s="7"/>
    </row>
    <row r="56" spans="1:20" ht="15.6" x14ac:dyDescent="0.3">
      <c r="A56" s="13">
        <v>50</v>
      </c>
      <c r="B56" s="15"/>
      <c r="C56" s="15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f t="shared" si="1"/>
        <v>0</v>
      </c>
      <c r="M56" s="7"/>
    </row>
    <row r="57" spans="1:20" ht="15.6" x14ac:dyDescent="0.3">
      <c r="A57" s="13" t="s">
        <v>71</v>
      </c>
      <c r="B57" s="15"/>
      <c r="C57" s="15"/>
      <c r="D57" s="15">
        <f>SUM(D7:D56)</f>
        <v>120</v>
      </c>
      <c r="E57" s="15">
        <f t="shared" ref="E57:H57" si="2">SUM(E7:E56)</f>
        <v>0</v>
      </c>
      <c r="F57" s="15">
        <f t="shared" si="2"/>
        <v>0</v>
      </c>
      <c r="G57" s="15">
        <f t="shared" si="2"/>
        <v>0</v>
      </c>
      <c r="H57" s="15">
        <f t="shared" si="2"/>
        <v>0</v>
      </c>
      <c r="I57" s="11"/>
      <c r="M57" s="7"/>
    </row>
    <row r="58" spans="1:20" ht="15.6" x14ac:dyDescent="0.3">
      <c r="A58" s="21" t="s">
        <v>20</v>
      </c>
      <c r="B58" s="21"/>
      <c r="C58" s="21"/>
    </row>
    <row r="59" spans="1:20" ht="15.6" x14ac:dyDescent="0.3">
      <c r="A59" s="21" t="s">
        <v>21</v>
      </c>
      <c r="B59" s="21"/>
      <c r="C59" s="21"/>
    </row>
    <row r="60" spans="1:20" ht="15.6" x14ac:dyDescent="0.3">
      <c r="A60" s="21" t="s">
        <v>22</v>
      </c>
      <c r="B60" s="21"/>
      <c r="C60" s="21"/>
      <c r="M60" s="7"/>
    </row>
    <row r="61" spans="1:20" ht="15.6" x14ac:dyDescent="0.3">
      <c r="A61" s="21"/>
      <c r="B61" s="21"/>
      <c r="C61" s="21"/>
    </row>
  </sheetData>
  <sortState xmlns:xlrd2="http://schemas.microsoft.com/office/spreadsheetml/2017/richdata2" ref="B7:I48">
    <sortCondition descending="1" ref="I7:I48"/>
  </sortState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B389-42C1-45CD-A9AF-9D0E77F038A2}">
  <dimension ref="A1:S95"/>
  <sheetViews>
    <sheetView topLeftCell="A11" workbookViewId="0">
      <selection activeCell="C2" sqref="C2"/>
    </sheetView>
  </sheetViews>
  <sheetFormatPr defaultRowHeight="14.4" x14ac:dyDescent="0.3"/>
  <cols>
    <col min="1" max="1" width="11.6640625" bestFit="1" customWidth="1"/>
    <col min="2" max="2" width="40" customWidth="1"/>
    <col min="3" max="3" width="25.88671875" bestFit="1" customWidth="1"/>
    <col min="4" max="4" width="10.6640625" style="6" bestFit="1" customWidth="1"/>
    <col min="5" max="5" width="8.5546875" style="6" bestFit="1" customWidth="1"/>
    <col min="6" max="6" width="10.6640625" style="6" bestFit="1" customWidth="1"/>
    <col min="7" max="7" width="7.109375" style="6" bestFit="1" customWidth="1"/>
    <col min="8" max="8" width="7.88671875" style="6" bestFit="1" customWidth="1"/>
    <col min="9" max="9" width="17.44140625" bestFit="1" customWidth="1"/>
    <col min="10" max="10" width="12.33203125" customWidth="1"/>
    <col min="13" max="13" width="24" bestFit="1" customWidth="1"/>
    <col min="14" max="14" width="20.109375" bestFit="1" customWidth="1"/>
    <col min="15" max="15" width="9.44140625" customWidth="1"/>
    <col min="16" max="16" width="8" customWidth="1"/>
    <col min="17" max="17" width="5.5546875" bestFit="1" customWidth="1"/>
    <col min="18" max="18" width="7.5546875" customWidth="1"/>
  </cols>
  <sheetData>
    <row r="1" spans="1:19" x14ac:dyDescent="0.3">
      <c r="L1" t="s">
        <v>96</v>
      </c>
    </row>
    <row r="2" spans="1:19" ht="21" x14ac:dyDescent="0.4">
      <c r="B2" s="9" t="s">
        <v>250</v>
      </c>
      <c r="C2" s="12"/>
    </row>
    <row r="3" spans="1:19" ht="21" x14ac:dyDescent="0.4">
      <c r="B3" s="9" t="s">
        <v>84</v>
      </c>
      <c r="C3" s="12"/>
    </row>
    <row r="4" spans="1:19" ht="15.6" x14ac:dyDescent="0.3">
      <c r="A4" s="15" t="s">
        <v>83</v>
      </c>
      <c r="B4" s="15" t="s">
        <v>26</v>
      </c>
      <c r="C4" s="15" t="s">
        <v>81</v>
      </c>
      <c r="D4" s="13" t="s">
        <v>5</v>
      </c>
      <c r="E4" s="13" t="s">
        <v>6</v>
      </c>
      <c r="F4" s="13" t="s">
        <v>4</v>
      </c>
      <c r="G4" s="13" t="s">
        <v>102</v>
      </c>
      <c r="H4" s="13" t="s">
        <v>7</v>
      </c>
      <c r="I4" s="15" t="s">
        <v>85</v>
      </c>
      <c r="L4" s="27" t="s">
        <v>103</v>
      </c>
      <c r="M4" s="27" t="s">
        <v>26</v>
      </c>
      <c r="N4" s="27" t="s">
        <v>27</v>
      </c>
      <c r="O4" s="27" t="s">
        <v>104</v>
      </c>
      <c r="P4" s="27" t="s">
        <v>28</v>
      </c>
      <c r="Q4" s="27" t="s">
        <v>29</v>
      </c>
      <c r="R4" s="27" t="s">
        <v>30</v>
      </c>
      <c r="S4" s="27" t="s">
        <v>105</v>
      </c>
    </row>
    <row r="5" spans="1:19" ht="15.6" x14ac:dyDescent="0.3">
      <c r="A5" s="13">
        <v>1</v>
      </c>
      <c r="B5" s="25" t="s">
        <v>69</v>
      </c>
      <c r="C5" s="25" t="s">
        <v>24</v>
      </c>
      <c r="D5" s="13">
        <v>15</v>
      </c>
      <c r="E5" s="13">
        <v>0</v>
      </c>
      <c r="F5" s="13">
        <v>0</v>
      </c>
      <c r="G5" s="13">
        <v>0</v>
      </c>
      <c r="H5" s="13">
        <v>0</v>
      </c>
      <c r="I5" s="13">
        <f t="shared" ref="I5:I36" si="0">SUM(LARGE(D5:H5,1)+LARGE(D5:H5,2)+LARGE(D5:H5,3))</f>
        <v>15</v>
      </c>
      <c r="L5" s="26" t="s">
        <v>35</v>
      </c>
      <c r="M5" s="26" t="s">
        <v>69</v>
      </c>
      <c r="N5" s="26" t="s">
        <v>24</v>
      </c>
      <c r="O5" s="26" t="s">
        <v>107</v>
      </c>
      <c r="P5" s="26" t="s">
        <v>128</v>
      </c>
      <c r="Q5" s="26" t="s">
        <v>129</v>
      </c>
      <c r="R5" s="26" t="s">
        <v>130</v>
      </c>
      <c r="S5" s="26"/>
    </row>
    <row r="6" spans="1:19" ht="15.6" x14ac:dyDescent="0.3">
      <c r="A6" s="13">
        <v>2</v>
      </c>
      <c r="B6" s="25" t="s">
        <v>131</v>
      </c>
      <c r="C6" s="25" t="s">
        <v>23</v>
      </c>
      <c r="D6" s="13">
        <v>14</v>
      </c>
      <c r="E6" s="13">
        <v>0</v>
      </c>
      <c r="F6" s="13">
        <v>0</v>
      </c>
      <c r="G6" s="13">
        <v>0</v>
      </c>
      <c r="H6" s="13">
        <v>0</v>
      </c>
      <c r="I6" s="13">
        <f t="shared" si="0"/>
        <v>14</v>
      </c>
      <c r="L6" s="26" t="s">
        <v>38</v>
      </c>
      <c r="M6" s="26" t="s">
        <v>131</v>
      </c>
      <c r="N6" s="26" t="s">
        <v>23</v>
      </c>
      <c r="O6" s="26" t="s">
        <v>107</v>
      </c>
      <c r="P6" s="26" t="s">
        <v>132</v>
      </c>
      <c r="Q6" s="26" t="s">
        <v>89</v>
      </c>
      <c r="R6" s="26" t="s">
        <v>91</v>
      </c>
      <c r="S6" s="26"/>
    </row>
    <row r="7" spans="1:19" ht="15.6" x14ac:dyDescent="0.3">
      <c r="A7" s="13">
        <v>3</v>
      </c>
      <c r="B7" s="25" t="s">
        <v>133</v>
      </c>
      <c r="C7" s="25" t="s">
        <v>23</v>
      </c>
      <c r="D7" s="13">
        <v>13</v>
      </c>
      <c r="E7" s="13">
        <v>0</v>
      </c>
      <c r="F7" s="13">
        <v>0</v>
      </c>
      <c r="G7" s="13">
        <v>0</v>
      </c>
      <c r="H7" s="13">
        <v>0</v>
      </c>
      <c r="I7" s="13">
        <f t="shared" si="0"/>
        <v>13</v>
      </c>
      <c r="L7" s="26" t="s">
        <v>40</v>
      </c>
      <c r="M7" s="26" t="s">
        <v>133</v>
      </c>
      <c r="N7" s="26" t="s">
        <v>23</v>
      </c>
      <c r="O7" s="26" t="s">
        <v>107</v>
      </c>
      <c r="P7" s="26" t="s">
        <v>134</v>
      </c>
      <c r="Q7" s="26" t="s">
        <v>55</v>
      </c>
      <c r="R7" s="26" t="s">
        <v>67</v>
      </c>
      <c r="S7" s="26"/>
    </row>
    <row r="8" spans="1:19" ht="15.6" x14ac:dyDescent="0.3">
      <c r="A8" s="13">
        <v>4</v>
      </c>
      <c r="B8" s="25" t="s">
        <v>135</v>
      </c>
      <c r="C8" s="25" t="s">
        <v>23</v>
      </c>
      <c r="D8" s="13">
        <v>12</v>
      </c>
      <c r="E8" s="13">
        <v>0</v>
      </c>
      <c r="F8" s="13">
        <v>0</v>
      </c>
      <c r="G8" s="13">
        <v>0</v>
      </c>
      <c r="H8" s="13">
        <v>0</v>
      </c>
      <c r="I8" s="13">
        <f t="shared" si="0"/>
        <v>12</v>
      </c>
      <c r="L8" s="26" t="s">
        <v>41</v>
      </c>
      <c r="M8" s="26" t="s">
        <v>135</v>
      </c>
      <c r="N8" s="26" t="s">
        <v>23</v>
      </c>
      <c r="O8" s="26" t="s">
        <v>107</v>
      </c>
      <c r="P8" s="26" t="s">
        <v>136</v>
      </c>
      <c r="Q8" s="26" t="s">
        <v>68</v>
      </c>
      <c r="R8" s="26" t="s">
        <v>37</v>
      </c>
      <c r="S8" s="26"/>
    </row>
    <row r="9" spans="1:19" ht="15.6" x14ac:dyDescent="0.3">
      <c r="A9" s="13">
        <v>5</v>
      </c>
      <c r="B9" s="25" t="s">
        <v>137</v>
      </c>
      <c r="C9" s="25" t="s">
        <v>25</v>
      </c>
      <c r="D9" s="13">
        <v>11</v>
      </c>
      <c r="E9" s="13">
        <v>0</v>
      </c>
      <c r="F9" s="13">
        <v>0</v>
      </c>
      <c r="G9" s="13">
        <v>0</v>
      </c>
      <c r="H9" s="13">
        <v>0</v>
      </c>
      <c r="I9" s="13">
        <f t="shared" si="0"/>
        <v>11</v>
      </c>
      <c r="L9" s="26" t="s">
        <v>43</v>
      </c>
      <c r="M9" s="26" t="s">
        <v>137</v>
      </c>
      <c r="N9" s="26" t="s">
        <v>25</v>
      </c>
      <c r="O9" s="26" t="s">
        <v>107</v>
      </c>
      <c r="P9" s="26" t="s">
        <v>132</v>
      </c>
      <c r="Q9" s="26" t="s">
        <v>36</v>
      </c>
      <c r="R9" s="26" t="s">
        <v>117</v>
      </c>
      <c r="S9" s="26" t="s">
        <v>28</v>
      </c>
    </row>
    <row r="10" spans="1:19" ht="15.6" x14ac:dyDescent="0.3">
      <c r="A10" s="13">
        <v>6</v>
      </c>
      <c r="B10" s="25" t="s">
        <v>138</v>
      </c>
      <c r="C10" s="25" t="s">
        <v>92</v>
      </c>
      <c r="D10" s="13">
        <v>10</v>
      </c>
      <c r="E10" s="13">
        <v>0</v>
      </c>
      <c r="F10" s="13">
        <v>0</v>
      </c>
      <c r="G10" s="13">
        <v>0</v>
      </c>
      <c r="H10" s="13">
        <v>0</v>
      </c>
      <c r="I10" s="13">
        <f t="shared" si="0"/>
        <v>10</v>
      </c>
      <c r="L10" s="26" t="s">
        <v>44</v>
      </c>
      <c r="M10" s="26" t="s">
        <v>138</v>
      </c>
      <c r="N10" s="26" t="s">
        <v>92</v>
      </c>
      <c r="O10" s="26" t="s">
        <v>107</v>
      </c>
      <c r="P10" s="26" t="s">
        <v>134</v>
      </c>
      <c r="Q10" s="26" t="s">
        <v>36</v>
      </c>
      <c r="R10" s="26" t="s">
        <v>117</v>
      </c>
      <c r="S10" s="26" t="s">
        <v>139</v>
      </c>
    </row>
    <row r="11" spans="1:19" ht="15.6" x14ac:dyDescent="0.3">
      <c r="A11" s="13">
        <v>7</v>
      </c>
      <c r="B11" s="25" t="s">
        <v>140</v>
      </c>
      <c r="C11" s="25" t="s">
        <v>141</v>
      </c>
      <c r="D11" s="13">
        <v>9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9</v>
      </c>
      <c r="L11" s="26" t="s">
        <v>45</v>
      </c>
      <c r="M11" s="26" t="s">
        <v>140</v>
      </c>
      <c r="N11" s="26" t="s">
        <v>141</v>
      </c>
      <c r="O11" s="26" t="s">
        <v>107</v>
      </c>
      <c r="P11" s="26" t="s">
        <v>134</v>
      </c>
      <c r="Q11" s="26" t="s">
        <v>36</v>
      </c>
      <c r="R11" s="26" t="s">
        <v>117</v>
      </c>
      <c r="S11" s="26" t="s">
        <v>28</v>
      </c>
    </row>
    <row r="12" spans="1:19" ht="15.6" x14ac:dyDescent="0.3">
      <c r="A12" s="13">
        <v>8</v>
      </c>
      <c r="B12" s="25" t="s">
        <v>142</v>
      </c>
      <c r="C12" s="25" t="s">
        <v>25</v>
      </c>
      <c r="D12" s="13">
        <v>8</v>
      </c>
      <c r="E12" s="13">
        <v>0</v>
      </c>
      <c r="F12" s="13">
        <v>0</v>
      </c>
      <c r="G12" s="13">
        <v>0</v>
      </c>
      <c r="H12" s="13">
        <v>0</v>
      </c>
      <c r="I12" s="13">
        <f t="shared" si="0"/>
        <v>8</v>
      </c>
      <c r="L12" s="26" t="s">
        <v>47</v>
      </c>
      <c r="M12" s="26" t="s">
        <v>142</v>
      </c>
      <c r="N12" s="26" t="s">
        <v>25</v>
      </c>
      <c r="O12" s="26" t="s">
        <v>107</v>
      </c>
      <c r="P12" s="26" t="s">
        <v>143</v>
      </c>
      <c r="Q12" s="26" t="s">
        <v>36</v>
      </c>
      <c r="R12" s="26" t="s">
        <v>117</v>
      </c>
      <c r="S12" s="26"/>
    </row>
    <row r="13" spans="1:19" ht="15.6" x14ac:dyDescent="0.3">
      <c r="A13" s="13">
        <v>9</v>
      </c>
      <c r="B13" s="25" t="s">
        <v>77</v>
      </c>
      <c r="C13" s="25" t="s">
        <v>23</v>
      </c>
      <c r="D13" s="13">
        <v>7</v>
      </c>
      <c r="E13" s="13">
        <v>0</v>
      </c>
      <c r="F13" s="13">
        <v>0</v>
      </c>
      <c r="G13" s="13">
        <v>0</v>
      </c>
      <c r="H13" s="13">
        <v>0</v>
      </c>
      <c r="I13" s="22">
        <f t="shared" si="0"/>
        <v>7</v>
      </c>
      <c r="J13" s="23"/>
      <c r="L13" s="26" t="s">
        <v>48</v>
      </c>
      <c r="M13" s="26" t="s">
        <v>77</v>
      </c>
      <c r="N13" s="26" t="s">
        <v>23</v>
      </c>
      <c r="O13" s="26" t="s">
        <v>107</v>
      </c>
      <c r="P13" s="26" t="s">
        <v>128</v>
      </c>
      <c r="Q13" s="26" t="s">
        <v>58</v>
      </c>
      <c r="R13" s="26" t="s">
        <v>122</v>
      </c>
      <c r="S13" s="26" t="s">
        <v>28</v>
      </c>
    </row>
    <row r="14" spans="1:19" ht="15.6" x14ac:dyDescent="0.3">
      <c r="A14" s="13">
        <v>10</v>
      </c>
      <c r="B14" s="25" t="s">
        <v>144</v>
      </c>
      <c r="C14" s="25" t="s">
        <v>25</v>
      </c>
      <c r="D14" s="13">
        <v>6</v>
      </c>
      <c r="E14" s="13">
        <v>0</v>
      </c>
      <c r="F14" s="13">
        <v>0</v>
      </c>
      <c r="G14" s="13">
        <v>0</v>
      </c>
      <c r="H14" s="13">
        <v>0</v>
      </c>
      <c r="I14" s="22">
        <f t="shared" si="0"/>
        <v>6</v>
      </c>
      <c r="J14" s="23"/>
      <c r="L14" s="26" t="s">
        <v>49</v>
      </c>
      <c r="M14" s="26" t="s">
        <v>144</v>
      </c>
      <c r="N14" s="26" t="s">
        <v>25</v>
      </c>
      <c r="O14" s="26" t="s">
        <v>107</v>
      </c>
      <c r="P14" s="26" t="s">
        <v>145</v>
      </c>
      <c r="Q14" s="26" t="s">
        <v>58</v>
      </c>
      <c r="R14" s="26" t="s">
        <v>122</v>
      </c>
      <c r="S14" s="26" t="s">
        <v>28</v>
      </c>
    </row>
    <row r="15" spans="1:19" ht="15.6" x14ac:dyDescent="0.3">
      <c r="A15" s="13">
        <v>11</v>
      </c>
      <c r="B15" s="25" t="s">
        <v>146</v>
      </c>
      <c r="C15" s="25" t="s">
        <v>23</v>
      </c>
      <c r="D15" s="13">
        <v>5</v>
      </c>
      <c r="E15" s="13">
        <v>0</v>
      </c>
      <c r="F15" s="13">
        <v>0</v>
      </c>
      <c r="G15" s="13">
        <v>0</v>
      </c>
      <c r="H15" s="13">
        <v>0</v>
      </c>
      <c r="I15" s="22">
        <f t="shared" si="0"/>
        <v>5</v>
      </c>
      <c r="J15" s="23"/>
      <c r="L15" s="26" t="s">
        <v>50</v>
      </c>
      <c r="M15" s="26" t="s">
        <v>146</v>
      </c>
      <c r="N15" s="26" t="s">
        <v>23</v>
      </c>
      <c r="O15" s="26" t="s">
        <v>107</v>
      </c>
      <c r="P15" s="26" t="s">
        <v>136</v>
      </c>
      <c r="Q15" s="26" t="s">
        <v>58</v>
      </c>
      <c r="R15" s="26" t="s">
        <v>122</v>
      </c>
      <c r="S15" s="26"/>
    </row>
    <row r="16" spans="1:19" ht="15.6" x14ac:dyDescent="0.3">
      <c r="A16" s="13">
        <v>12</v>
      </c>
      <c r="B16" s="25" t="s">
        <v>76</v>
      </c>
      <c r="C16" s="25" t="s">
        <v>25</v>
      </c>
      <c r="D16" s="13">
        <v>4</v>
      </c>
      <c r="E16" s="13">
        <v>0</v>
      </c>
      <c r="F16" s="13">
        <v>0</v>
      </c>
      <c r="G16" s="13">
        <v>0</v>
      </c>
      <c r="H16" s="13">
        <v>0</v>
      </c>
      <c r="I16" s="22">
        <f t="shared" si="0"/>
        <v>4</v>
      </c>
      <c r="J16" s="23"/>
      <c r="L16" s="26" t="s">
        <v>51</v>
      </c>
      <c r="M16" s="26" t="s">
        <v>76</v>
      </c>
      <c r="N16" s="26" t="s">
        <v>25</v>
      </c>
      <c r="O16" s="26" t="s">
        <v>107</v>
      </c>
      <c r="P16" s="26" t="s">
        <v>116</v>
      </c>
      <c r="Q16" s="26" t="s">
        <v>39</v>
      </c>
      <c r="R16" s="26" t="s">
        <v>147</v>
      </c>
      <c r="S16" s="26" t="s">
        <v>28</v>
      </c>
    </row>
    <row r="17" spans="1:19" ht="15.6" x14ac:dyDescent="0.3">
      <c r="A17" s="13">
        <v>13</v>
      </c>
      <c r="B17" s="25" t="s">
        <v>148</v>
      </c>
      <c r="C17" s="25" t="s">
        <v>23</v>
      </c>
      <c r="D17" s="13">
        <v>3</v>
      </c>
      <c r="E17" s="13">
        <v>0</v>
      </c>
      <c r="F17" s="13">
        <v>0</v>
      </c>
      <c r="G17" s="13">
        <v>0</v>
      </c>
      <c r="H17" s="13">
        <v>0</v>
      </c>
      <c r="I17" s="22">
        <f t="shared" si="0"/>
        <v>3</v>
      </c>
      <c r="J17" s="23"/>
      <c r="L17" s="26" t="s">
        <v>52</v>
      </c>
      <c r="M17" s="26" t="s">
        <v>148</v>
      </c>
      <c r="N17" s="26" t="s">
        <v>23</v>
      </c>
      <c r="O17" s="26" t="s">
        <v>107</v>
      </c>
      <c r="P17" s="26" t="s">
        <v>134</v>
      </c>
      <c r="Q17" s="26" t="s">
        <v>39</v>
      </c>
      <c r="R17" s="26" t="s">
        <v>147</v>
      </c>
      <c r="S17" s="26"/>
    </row>
    <row r="18" spans="1:19" ht="15.6" x14ac:dyDescent="0.3">
      <c r="A18" s="13">
        <v>14</v>
      </c>
      <c r="B18" s="25" t="s">
        <v>149</v>
      </c>
      <c r="C18" s="25" t="s">
        <v>33</v>
      </c>
      <c r="D18" s="13">
        <v>2</v>
      </c>
      <c r="E18" s="13">
        <v>0</v>
      </c>
      <c r="F18" s="13">
        <v>0</v>
      </c>
      <c r="G18" s="13">
        <v>0</v>
      </c>
      <c r="H18" s="13">
        <v>0</v>
      </c>
      <c r="I18" s="22">
        <f t="shared" si="0"/>
        <v>2</v>
      </c>
      <c r="J18" s="23"/>
      <c r="L18" s="26" t="s">
        <v>53</v>
      </c>
      <c r="M18" s="26" t="s">
        <v>149</v>
      </c>
      <c r="N18" s="26" t="s">
        <v>33</v>
      </c>
      <c r="O18" s="26" t="s">
        <v>107</v>
      </c>
      <c r="P18" s="26" t="s">
        <v>150</v>
      </c>
      <c r="Q18" s="26" t="s">
        <v>42</v>
      </c>
      <c r="R18" s="26" t="s">
        <v>151</v>
      </c>
      <c r="S18" s="26" t="s">
        <v>28</v>
      </c>
    </row>
    <row r="19" spans="1:19" ht="15.6" x14ac:dyDescent="0.3">
      <c r="A19" s="13">
        <v>15</v>
      </c>
      <c r="B19" s="25" t="s">
        <v>152</v>
      </c>
      <c r="C19" s="25" t="s">
        <v>24</v>
      </c>
      <c r="D19" s="13">
        <v>1</v>
      </c>
      <c r="E19" s="13">
        <v>0</v>
      </c>
      <c r="F19" s="13">
        <v>0</v>
      </c>
      <c r="G19" s="13">
        <v>0</v>
      </c>
      <c r="H19" s="13">
        <v>0</v>
      </c>
      <c r="I19" s="22">
        <f t="shared" si="0"/>
        <v>1</v>
      </c>
      <c r="J19" s="23"/>
      <c r="L19" s="26" t="s">
        <v>54</v>
      </c>
      <c r="M19" s="26" t="s">
        <v>152</v>
      </c>
      <c r="N19" s="26" t="s">
        <v>24</v>
      </c>
      <c r="O19" s="26" t="s">
        <v>107</v>
      </c>
      <c r="P19" s="26" t="s">
        <v>153</v>
      </c>
      <c r="Q19" s="26" t="s">
        <v>42</v>
      </c>
      <c r="R19" s="26" t="s">
        <v>151</v>
      </c>
      <c r="S19" s="26"/>
    </row>
    <row r="20" spans="1:19" ht="15.6" x14ac:dyDescent="0.3">
      <c r="A20" s="13">
        <v>16</v>
      </c>
      <c r="B20" s="15"/>
      <c r="C20" s="15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22">
        <f t="shared" si="0"/>
        <v>0</v>
      </c>
      <c r="J20" s="23"/>
    </row>
    <row r="21" spans="1:19" ht="15.6" x14ac:dyDescent="0.3">
      <c r="A21" s="13">
        <v>17</v>
      </c>
      <c r="B21" s="15"/>
      <c r="C21" s="15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2">
        <f t="shared" si="0"/>
        <v>0</v>
      </c>
      <c r="J21" s="23"/>
    </row>
    <row r="22" spans="1:19" ht="15.6" x14ac:dyDescent="0.3">
      <c r="A22" s="13">
        <v>18</v>
      </c>
      <c r="B22" s="15"/>
      <c r="C22" s="15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22">
        <f t="shared" si="0"/>
        <v>0</v>
      </c>
      <c r="J22" s="23"/>
      <c r="L22" s="5"/>
    </row>
    <row r="23" spans="1:19" ht="15.6" x14ac:dyDescent="0.3">
      <c r="A23" s="13">
        <v>19</v>
      </c>
      <c r="B23" s="15"/>
      <c r="C23" s="15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2">
        <f t="shared" si="0"/>
        <v>0</v>
      </c>
      <c r="J23" s="23"/>
      <c r="L23" s="5"/>
    </row>
    <row r="24" spans="1:19" ht="15.6" x14ac:dyDescent="0.3">
      <c r="A24" s="13">
        <v>20</v>
      </c>
      <c r="B24" s="15"/>
      <c r="C24" s="15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22">
        <f t="shared" si="0"/>
        <v>0</v>
      </c>
      <c r="J24" s="23"/>
      <c r="L24" s="5"/>
    </row>
    <row r="25" spans="1:19" ht="15.6" x14ac:dyDescent="0.3">
      <c r="A25" s="13">
        <v>21</v>
      </c>
      <c r="B25" s="15"/>
      <c r="C25" s="15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2">
        <f t="shared" si="0"/>
        <v>0</v>
      </c>
      <c r="J25" s="23"/>
      <c r="L25" s="5"/>
    </row>
    <row r="26" spans="1:19" ht="15.6" x14ac:dyDescent="0.3">
      <c r="A26" s="13">
        <v>22</v>
      </c>
      <c r="B26" s="15"/>
      <c r="C26" s="15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2">
        <f t="shared" si="0"/>
        <v>0</v>
      </c>
      <c r="J26" s="23"/>
      <c r="L26" s="5"/>
    </row>
    <row r="27" spans="1:19" ht="15.6" x14ac:dyDescent="0.3">
      <c r="A27" s="13">
        <v>23</v>
      </c>
      <c r="B27" s="15"/>
      <c r="C27" s="15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2">
        <f t="shared" si="0"/>
        <v>0</v>
      </c>
      <c r="J27" s="23"/>
      <c r="L27" s="5"/>
    </row>
    <row r="28" spans="1:19" ht="15.6" x14ac:dyDescent="0.3">
      <c r="A28" s="13">
        <v>24</v>
      </c>
      <c r="B28" s="15"/>
      <c r="C28" s="15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22">
        <f t="shared" si="0"/>
        <v>0</v>
      </c>
      <c r="J28" s="23"/>
      <c r="L28" s="5"/>
    </row>
    <row r="29" spans="1:19" ht="15.6" x14ac:dyDescent="0.3">
      <c r="A29" s="13">
        <v>25</v>
      </c>
      <c r="B29" s="15"/>
      <c r="C29" s="15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22">
        <f t="shared" si="0"/>
        <v>0</v>
      </c>
      <c r="J29" s="23"/>
      <c r="L29" s="5"/>
    </row>
    <row r="30" spans="1:19" ht="15.6" x14ac:dyDescent="0.3">
      <c r="A30" s="13">
        <v>26</v>
      </c>
      <c r="B30" s="15"/>
      <c r="C30" s="15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22">
        <f t="shared" si="0"/>
        <v>0</v>
      </c>
      <c r="J30" s="23"/>
      <c r="L30" s="5"/>
    </row>
    <row r="31" spans="1:19" ht="15.6" x14ac:dyDescent="0.3">
      <c r="A31" s="13">
        <v>27</v>
      </c>
      <c r="B31" s="15"/>
      <c r="C31" s="15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22">
        <f t="shared" si="0"/>
        <v>0</v>
      </c>
      <c r="J31" s="23"/>
      <c r="L31" s="5"/>
    </row>
    <row r="32" spans="1:19" ht="15.6" x14ac:dyDescent="0.3">
      <c r="A32" s="13">
        <v>28</v>
      </c>
      <c r="B32" s="15"/>
      <c r="C32" s="15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22">
        <f t="shared" si="0"/>
        <v>0</v>
      </c>
      <c r="J32" s="23"/>
      <c r="L32" s="5"/>
    </row>
    <row r="33" spans="1:15" ht="15.6" x14ac:dyDescent="0.3">
      <c r="A33" s="13">
        <v>29</v>
      </c>
      <c r="B33" s="15"/>
      <c r="C33" s="15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22">
        <f t="shared" si="0"/>
        <v>0</v>
      </c>
      <c r="J33" s="23"/>
      <c r="L33" s="5"/>
    </row>
    <row r="34" spans="1:15" ht="15.6" x14ac:dyDescent="0.3">
      <c r="A34" s="13">
        <v>30</v>
      </c>
      <c r="B34" s="15"/>
      <c r="C34" s="15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2">
        <f t="shared" si="0"/>
        <v>0</v>
      </c>
      <c r="J34" s="23"/>
      <c r="L34" s="5"/>
    </row>
    <row r="35" spans="1:15" ht="15.6" x14ac:dyDescent="0.3">
      <c r="A35" s="13">
        <v>31</v>
      </c>
      <c r="B35" s="15"/>
      <c r="C35" s="1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22">
        <f t="shared" si="0"/>
        <v>0</v>
      </c>
      <c r="J35" s="23"/>
      <c r="L35" s="5"/>
    </row>
    <row r="36" spans="1:15" ht="15.6" x14ac:dyDescent="0.3">
      <c r="A36" s="13">
        <v>32</v>
      </c>
      <c r="B36" s="15"/>
      <c r="C36" s="15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22">
        <f t="shared" si="0"/>
        <v>0</v>
      </c>
      <c r="J36" s="23"/>
      <c r="L36" s="5"/>
    </row>
    <row r="37" spans="1:15" ht="15.6" x14ac:dyDescent="0.3">
      <c r="A37" s="13">
        <v>33</v>
      </c>
      <c r="B37" s="15"/>
      <c r="C37" s="15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2">
        <f t="shared" ref="I37:I57" si="1">SUM(LARGE(D37:H37,1)+LARGE(D37:H37,2)+LARGE(D37:H37,3))</f>
        <v>0</v>
      </c>
      <c r="J37" s="23"/>
    </row>
    <row r="38" spans="1:15" ht="15.6" x14ac:dyDescent="0.3">
      <c r="A38" s="13">
        <v>34</v>
      </c>
      <c r="B38" s="15"/>
      <c r="C38" s="15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2">
        <f t="shared" si="1"/>
        <v>0</v>
      </c>
      <c r="J38" s="23"/>
    </row>
    <row r="39" spans="1:15" ht="15.6" x14ac:dyDescent="0.3">
      <c r="A39" s="13">
        <v>35</v>
      </c>
      <c r="B39" s="15"/>
      <c r="C39" s="15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22">
        <f t="shared" si="1"/>
        <v>0</v>
      </c>
      <c r="J39" s="23"/>
      <c r="L39" s="3"/>
      <c r="M39" s="3"/>
    </row>
    <row r="40" spans="1:15" ht="15.6" x14ac:dyDescent="0.3">
      <c r="A40" s="13">
        <v>36</v>
      </c>
      <c r="B40" s="15"/>
      <c r="C40" s="15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2">
        <f t="shared" si="1"/>
        <v>0</v>
      </c>
      <c r="J40" s="23"/>
    </row>
    <row r="41" spans="1:15" ht="15.6" x14ac:dyDescent="0.3">
      <c r="A41" s="13">
        <v>37</v>
      </c>
      <c r="B41" s="15"/>
      <c r="C41" s="15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22">
        <f t="shared" si="1"/>
        <v>0</v>
      </c>
      <c r="J41" s="23"/>
    </row>
    <row r="42" spans="1:15" ht="15.6" x14ac:dyDescent="0.3">
      <c r="A42" s="13">
        <v>38</v>
      </c>
      <c r="B42" s="15"/>
      <c r="C42" s="15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22">
        <f t="shared" si="1"/>
        <v>0</v>
      </c>
      <c r="J42" s="23"/>
      <c r="L42" s="7"/>
      <c r="O42" s="6"/>
    </row>
    <row r="43" spans="1:15" ht="15.6" x14ac:dyDescent="0.3">
      <c r="A43" s="13">
        <v>39</v>
      </c>
      <c r="B43" s="15"/>
      <c r="C43" s="15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22">
        <f t="shared" si="1"/>
        <v>0</v>
      </c>
      <c r="J43" s="23"/>
      <c r="L43" s="7"/>
      <c r="O43" s="6"/>
    </row>
    <row r="44" spans="1:15" ht="15.6" x14ac:dyDescent="0.3">
      <c r="A44" s="13">
        <v>40</v>
      </c>
      <c r="B44" s="15"/>
      <c r="C44" s="15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22">
        <f t="shared" si="1"/>
        <v>0</v>
      </c>
      <c r="J44" s="23"/>
      <c r="L44" s="7"/>
      <c r="O44" s="6"/>
    </row>
    <row r="45" spans="1:15" ht="15.6" x14ac:dyDescent="0.3">
      <c r="A45" s="13">
        <v>41</v>
      </c>
      <c r="B45" s="15"/>
      <c r="C45" s="15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22">
        <f t="shared" si="1"/>
        <v>0</v>
      </c>
      <c r="J45" s="23"/>
      <c r="L45" s="7"/>
      <c r="O45" s="6"/>
    </row>
    <row r="46" spans="1:15" ht="15.6" x14ac:dyDescent="0.3">
      <c r="A46" s="13">
        <v>42</v>
      </c>
      <c r="B46" s="15"/>
      <c r="C46" s="15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22">
        <f t="shared" si="1"/>
        <v>0</v>
      </c>
      <c r="J46" s="23"/>
      <c r="L46" s="7"/>
      <c r="O46" s="6"/>
    </row>
    <row r="47" spans="1:15" ht="15.6" x14ac:dyDescent="0.3">
      <c r="A47" s="13">
        <v>43</v>
      </c>
      <c r="B47" s="15"/>
      <c r="C47" s="15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22">
        <f t="shared" si="1"/>
        <v>0</v>
      </c>
      <c r="J47" s="23"/>
      <c r="L47" s="7"/>
      <c r="O47" s="6"/>
    </row>
    <row r="48" spans="1:15" ht="15.6" x14ac:dyDescent="0.3">
      <c r="A48" s="13">
        <v>44</v>
      </c>
      <c r="B48" s="15"/>
      <c r="C48" s="15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22">
        <f t="shared" si="1"/>
        <v>0</v>
      </c>
      <c r="J48" s="23"/>
      <c r="L48" s="7"/>
      <c r="O48" s="6"/>
    </row>
    <row r="49" spans="1:15" ht="15.6" x14ac:dyDescent="0.3">
      <c r="A49" s="13">
        <v>45</v>
      </c>
      <c r="B49" s="15"/>
      <c r="C49" s="15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22">
        <f t="shared" si="1"/>
        <v>0</v>
      </c>
      <c r="J49" s="23"/>
      <c r="L49" s="7"/>
      <c r="O49" s="6"/>
    </row>
    <row r="50" spans="1:15" ht="15.6" x14ac:dyDescent="0.3">
      <c r="A50" s="13">
        <v>46</v>
      </c>
      <c r="B50" s="15"/>
      <c r="C50" s="15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22">
        <f t="shared" si="1"/>
        <v>0</v>
      </c>
      <c r="J50" s="23"/>
      <c r="L50" s="7"/>
      <c r="O50" s="6"/>
    </row>
    <row r="51" spans="1:15" ht="15.6" x14ac:dyDescent="0.3">
      <c r="A51" s="13">
        <v>47</v>
      </c>
      <c r="B51" s="15"/>
      <c r="C51" s="15"/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22">
        <f t="shared" si="1"/>
        <v>0</v>
      </c>
      <c r="J51" s="23"/>
      <c r="L51" s="7"/>
      <c r="O51" s="6"/>
    </row>
    <row r="52" spans="1:15" ht="15.6" x14ac:dyDescent="0.3">
      <c r="A52" s="13">
        <v>48</v>
      </c>
      <c r="B52" s="15"/>
      <c r="C52" s="15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f t="shared" si="1"/>
        <v>0</v>
      </c>
      <c r="J52" s="23"/>
      <c r="L52" s="7"/>
      <c r="O52" s="6"/>
    </row>
    <row r="53" spans="1:15" ht="15.6" x14ac:dyDescent="0.3">
      <c r="A53" s="13">
        <v>49</v>
      </c>
      <c r="B53" s="15"/>
      <c r="C53" s="15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f t="shared" si="1"/>
        <v>0</v>
      </c>
      <c r="J53" s="23"/>
      <c r="L53" s="7"/>
      <c r="O53" s="6"/>
    </row>
    <row r="54" spans="1:15" ht="15.6" x14ac:dyDescent="0.3">
      <c r="A54" s="13">
        <v>50</v>
      </c>
      <c r="B54" s="15"/>
      <c r="C54" s="15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f t="shared" si="1"/>
        <v>0</v>
      </c>
      <c r="J54" s="23"/>
      <c r="L54" s="7"/>
      <c r="O54" s="6"/>
    </row>
    <row r="55" spans="1:15" ht="15.6" x14ac:dyDescent="0.3">
      <c r="A55" s="13">
        <v>51</v>
      </c>
      <c r="B55" s="15"/>
      <c r="C55" s="15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f t="shared" si="1"/>
        <v>0</v>
      </c>
      <c r="J55" s="23"/>
      <c r="L55" s="7"/>
      <c r="O55" s="6"/>
    </row>
    <row r="56" spans="1:15" ht="15.6" x14ac:dyDescent="0.3">
      <c r="A56" s="13">
        <v>52</v>
      </c>
      <c r="B56" s="15"/>
      <c r="C56" s="15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f t="shared" si="1"/>
        <v>0</v>
      </c>
      <c r="J56" s="23"/>
      <c r="L56" s="7"/>
      <c r="O56" s="6"/>
    </row>
    <row r="57" spans="1:15" ht="15.6" x14ac:dyDescent="0.3">
      <c r="A57" s="13">
        <v>53</v>
      </c>
      <c r="B57" s="15"/>
      <c r="C57" s="15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f t="shared" si="1"/>
        <v>0</v>
      </c>
      <c r="J57" s="23"/>
    </row>
    <row r="58" spans="1:15" ht="15.6" x14ac:dyDescent="0.3">
      <c r="A58" s="21" t="s">
        <v>71</v>
      </c>
      <c r="B58" s="21"/>
      <c r="C58" s="21"/>
      <c r="D58" s="18">
        <f>SUM(D5:D57)</f>
        <v>120</v>
      </c>
      <c r="E58" s="18">
        <f>SUM(E5:E57)</f>
        <v>0</v>
      </c>
      <c r="F58" s="18">
        <f>SUM(F5:F57)</f>
        <v>0</v>
      </c>
      <c r="G58" s="18">
        <f>SUM(G5:G57)</f>
        <v>0</v>
      </c>
      <c r="H58" s="18">
        <f>SUM(H5:H57)</f>
        <v>0</v>
      </c>
      <c r="I58" s="18"/>
      <c r="J58" s="23"/>
      <c r="L58" s="7"/>
    </row>
    <row r="59" spans="1:15" ht="15.6" x14ac:dyDescent="0.3">
      <c r="A59" s="21"/>
      <c r="B59" s="21"/>
      <c r="C59" s="21"/>
      <c r="D59" s="18"/>
      <c r="E59" s="18"/>
      <c r="F59" s="18"/>
      <c r="G59" s="18"/>
      <c r="H59" s="18"/>
      <c r="I59" s="21"/>
      <c r="J59" s="23"/>
    </row>
    <row r="60" spans="1:15" ht="15.6" x14ac:dyDescent="0.3">
      <c r="A60" s="21" t="s">
        <v>20</v>
      </c>
      <c r="B60" s="21"/>
      <c r="C60" s="21"/>
      <c r="D60" s="18"/>
      <c r="E60" s="18"/>
      <c r="F60" s="18"/>
      <c r="G60" s="18"/>
      <c r="H60" s="18"/>
      <c r="I60" s="21"/>
    </row>
    <row r="61" spans="1:15" ht="15.6" x14ac:dyDescent="0.3">
      <c r="A61" s="21" t="s">
        <v>21</v>
      </c>
      <c r="B61" s="21"/>
      <c r="C61" s="21"/>
      <c r="D61" s="18"/>
      <c r="E61" s="18"/>
      <c r="F61" s="18"/>
      <c r="G61" s="18"/>
      <c r="H61" s="18"/>
      <c r="I61" s="21"/>
      <c r="O61" s="6"/>
    </row>
    <row r="62" spans="1:15" ht="15.6" x14ac:dyDescent="0.3">
      <c r="A62" s="21" t="s">
        <v>22</v>
      </c>
      <c r="B62" s="21"/>
      <c r="C62" s="21"/>
      <c r="D62" s="18"/>
      <c r="E62" s="18"/>
      <c r="F62" s="18"/>
      <c r="G62" s="18"/>
      <c r="H62" s="18"/>
      <c r="I62" s="21"/>
      <c r="O62" s="6"/>
    </row>
    <row r="63" spans="1:15" x14ac:dyDescent="0.3">
      <c r="O63" s="6"/>
    </row>
    <row r="64" spans="1:15" x14ac:dyDescent="0.3">
      <c r="O64" s="6"/>
    </row>
    <row r="65" spans="15:15" x14ac:dyDescent="0.3">
      <c r="O65" s="6"/>
    </row>
    <row r="66" spans="15:15" x14ac:dyDescent="0.3">
      <c r="O66" s="6"/>
    </row>
    <row r="67" spans="15:15" x14ac:dyDescent="0.3">
      <c r="O67" s="6"/>
    </row>
    <row r="68" spans="15:15" x14ac:dyDescent="0.3">
      <c r="O68" s="6"/>
    </row>
    <row r="69" spans="15:15" x14ac:dyDescent="0.3">
      <c r="O69" s="6"/>
    </row>
    <row r="70" spans="15:15" x14ac:dyDescent="0.3">
      <c r="O70" s="6"/>
    </row>
    <row r="71" spans="15:15" x14ac:dyDescent="0.3">
      <c r="O71" s="6"/>
    </row>
    <row r="72" spans="15:15" x14ac:dyDescent="0.3">
      <c r="O72" s="6"/>
    </row>
    <row r="73" spans="15:15" x14ac:dyDescent="0.3">
      <c r="O73" s="6"/>
    </row>
    <row r="74" spans="15:15" x14ac:dyDescent="0.3">
      <c r="O74" s="6"/>
    </row>
    <row r="75" spans="15:15" x14ac:dyDescent="0.3">
      <c r="O75" s="6"/>
    </row>
    <row r="81" spans="15:15" x14ac:dyDescent="0.3">
      <c r="O81" s="6"/>
    </row>
    <row r="82" spans="15:15" x14ac:dyDescent="0.3">
      <c r="O82" s="6"/>
    </row>
    <row r="83" spans="15:15" x14ac:dyDescent="0.3">
      <c r="O83" s="6"/>
    </row>
    <row r="84" spans="15:15" x14ac:dyDescent="0.3">
      <c r="O84" s="6"/>
    </row>
    <row r="85" spans="15:15" x14ac:dyDescent="0.3">
      <c r="O85" s="6"/>
    </row>
    <row r="86" spans="15:15" x14ac:dyDescent="0.3">
      <c r="O86" s="6"/>
    </row>
    <row r="87" spans="15:15" x14ac:dyDescent="0.3">
      <c r="O87" s="6"/>
    </row>
    <row r="88" spans="15:15" x14ac:dyDescent="0.3">
      <c r="O88" s="6"/>
    </row>
    <row r="89" spans="15:15" x14ac:dyDescent="0.3">
      <c r="O89" s="6"/>
    </row>
    <row r="90" spans="15:15" x14ac:dyDescent="0.3">
      <c r="O90" s="6"/>
    </row>
    <row r="91" spans="15:15" x14ac:dyDescent="0.3">
      <c r="O91" s="6"/>
    </row>
    <row r="92" spans="15:15" x14ac:dyDescent="0.3">
      <c r="O92" s="6"/>
    </row>
    <row r="93" spans="15:15" x14ac:dyDescent="0.3">
      <c r="O93" s="6"/>
    </row>
    <row r="94" spans="15:15" x14ac:dyDescent="0.3">
      <c r="O94" s="6"/>
    </row>
    <row r="95" spans="15:15" x14ac:dyDescent="0.3">
      <c r="O95" s="6"/>
    </row>
  </sheetData>
  <sortState xmlns:xlrd2="http://schemas.microsoft.com/office/spreadsheetml/2017/richdata2" ref="B5:I52">
    <sortCondition descending="1" ref="I5:I5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217E-8BD6-4E41-8232-BE0D9B92BC34}">
  <dimension ref="A1"/>
  <sheetViews>
    <sheetView workbookViewId="0">
      <selection activeCell="J22" sqref="J22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0CE0-B61D-40B1-AE29-458D10AF9E0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Lag</vt:lpstr>
      <vt:lpstr>Brutto</vt:lpstr>
      <vt:lpstr>Klass A</vt:lpstr>
      <vt:lpstr>Klass B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Eriksson</dc:creator>
  <cp:lastModifiedBy>Klubbchef Strömstad GK</cp:lastModifiedBy>
  <dcterms:created xsi:type="dcterms:W3CDTF">2024-07-07T07:15:43Z</dcterms:created>
  <dcterms:modified xsi:type="dcterms:W3CDTF">2026-05-04T07:43:49Z</dcterms:modified>
</cp:coreProperties>
</file>